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975" windowHeight="1278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<sst xmlns="http://schemas.openxmlformats.org/spreadsheetml/2006/main" count="465" uniqueCount="87">
  <si>
    <t>Dufková (vedoucí)</t>
  </si>
  <si>
    <t>Mořkovská</t>
  </si>
  <si>
    <t>Gazdová</t>
  </si>
  <si>
    <t>Petružela (vedoucí)</t>
  </si>
  <si>
    <t>Kučerová</t>
  </si>
  <si>
    <t>Tomková</t>
  </si>
  <si>
    <t>Zemanová (vedoucí)</t>
  </si>
  <si>
    <t>Pyrchalová</t>
  </si>
  <si>
    <t>Nováková</t>
  </si>
  <si>
    <t>Ondřejová</t>
  </si>
  <si>
    <t xml:space="preserve">Mikl (vedoucí)  - </t>
  </si>
  <si>
    <t>Mika - 18</t>
  </si>
  <si>
    <t>Krupová R.</t>
  </si>
  <si>
    <t>Martinátová</t>
  </si>
  <si>
    <t>Šírová</t>
  </si>
  <si>
    <t>inf 31</t>
  </si>
  <si>
    <t>Šírová/Tydlačková</t>
  </si>
  <si>
    <t>Mikl (vedoucí)  - 60</t>
  </si>
  <si>
    <t>Kocurková - 20</t>
  </si>
  <si>
    <t>Randýsek - 20</t>
  </si>
  <si>
    <t>Cábová - 40</t>
  </si>
  <si>
    <t>Zetek - 20</t>
  </si>
  <si>
    <t>inf32</t>
  </si>
  <si>
    <t>Barošová (vedoucí)</t>
  </si>
  <si>
    <t>Zetek</t>
  </si>
  <si>
    <t>Mikl</t>
  </si>
  <si>
    <t>Palátová</t>
  </si>
  <si>
    <t>Randýsek (vedoucí)</t>
  </si>
  <si>
    <t>Kocurková</t>
  </si>
  <si>
    <t>Jasná</t>
  </si>
  <si>
    <t>Barošová</t>
  </si>
  <si>
    <t>prir51</t>
  </si>
  <si>
    <t>Martinátová(vedoucí)</t>
  </si>
  <si>
    <t>Ševčíková</t>
  </si>
  <si>
    <t>Randýsek (vedoucí) - 36</t>
  </si>
  <si>
    <t>Kocurková - 18 + 18</t>
  </si>
  <si>
    <t>Mikl - 18 + 18</t>
  </si>
  <si>
    <t>Zetek - 36</t>
  </si>
  <si>
    <t>Jasná (18 + 18)</t>
  </si>
  <si>
    <t>Barošová 36</t>
  </si>
  <si>
    <t>prir52</t>
  </si>
  <si>
    <t>Martinátová (vedoucí)</t>
  </si>
  <si>
    <t>Kocurková (vedoucí) - 18</t>
  </si>
  <si>
    <t>Cábová - 18</t>
  </si>
  <si>
    <t>Barošová -18</t>
  </si>
  <si>
    <t>Mikl - 36</t>
  </si>
  <si>
    <t>Mičulková - 18</t>
  </si>
  <si>
    <t>Acábová - 36</t>
  </si>
  <si>
    <t>mfg62</t>
  </si>
  <si>
    <t>jc12</t>
  </si>
  <si>
    <t>aj12</t>
  </si>
  <si>
    <t>kapitola</t>
  </si>
  <si>
    <t>jméno a příjmení</t>
  </si>
  <si>
    <t>částka</t>
  </si>
  <si>
    <t>hodin</t>
  </si>
  <si>
    <t>mat42</t>
  </si>
  <si>
    <t>PLÁN AKTIVIT 1.1.2011</t>
  </si>
  <si>
    <t>KONTROLA K DATU</t>
  </si>
  <si>
    <t>10/2011</t>
  </si>
  <si>
    <t>02/2012</t>
  </si>
  <si>
    <t>03/2012</t>
  </si>
  <si>
    <t>04/2014</t>
  </si>
  <si>
    <t>05/2012</t>
  </si>
  <si>
    <t>06/2012</t>
  </si>
  <si>
    <t>09/2012</t>
  </si>
  <si>
    <t>10/2012</t>
  </si>
  <si>
    <t>11/2012</t>
  </si>
  <si>
    <t>12/2012</t>
  </si>
  <si>
    <t>Juříčková</t>
  </si>
  <si>
    <t>Šírová MG</t>
  </si>
  <si>
    <t>Mika  Ház</t>
  </si>
  <si>
    <t>Tydlačková</t>
  </si>
  <si>
    <t>Vysvětlivky :</t>
  </si>
  <si>
    <t>výborné tempo - 100% - 66%</t>
  </si>
  <si>
    <t>slušné tempo - 65,9% - 46%</t>
  </si>
  <si>
    <t>Krupová R. 10</t>
  </si>
  <si>
    <t>Martinátová - 10</t>
  </si>
  <si>
    <t>Martinátová/Krůpová</t>
  </si>
  <si>
    <t>Krůpová/Šírová</t>
  </si>
  <si>
    <t>Zedníčková</t>
  </si>
  <si>
    <t>problematicky zvolené tempo - 45,9% - 0%</t>
  </si>
  <si>
    <t>zbývá 13000</t>
  </si>
  <si>
    <t>UKONČENO</t>
  </si>
  <si>
    <t>peníze zbývá</t>
  </si>
  <si>
    <t>Palátová/Zedníčková</t>
  </si>
  <si>
    <t>VYKÁZÁNO V MZ2</t>
  </si>
  <si>
    <t>!!!!! Přidat 2 x od cábové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</si>
</sst>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Fill="1" applyBorder="1" applyAlignment="1">
      <alignment/>
    </xf>
    <xf numFmtId="49" fontId="2" fillId="0" borderId="8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6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8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4" sqref="A14"/>
    </sheetView>
  </sheetViews>
  <sheetFormatPr defaultColWidth="9.140625" defaultRowHeight="12.75"/>
  <cols>
    <col min="1" max="1" width="10.00390625" style="10" customWidth="1"/>
    <col min="2" max="2" width="25.421875" style="10" customWidth="1"/>
    <col min="3" max="3" width="2.57421875" style="10" customWidth="1"/>
    <col min="4" max="4" width="9.140625" style="10" customWidth="1"/>
    <col min="5" max="5" width="2.57421875" style="10" customWidth="1"/>
    <col min="6" max="6" width="9.140625" style="10" customWidth="1"/>
    <col min="7" max="8" width="9.140625" style="4" customWidth="1"/>
  </cols>
  <sheetData>
    <row r="1" ht="15.75" thickBot="1">
      <c r="B1" s="10" t="s">
        <v>56</v>
      </c>
    </row>
    <row r="2" spans="1:8" s="30" customFormat="1" ht="26.25" customHeight="1" thickBot="1">
      <c r="A2" s="26" t="s">
        <v>51</v>
      </c>
      <c r="B2" s="27" t="s">
        <v>52</v>
      </c>
      <c r="C2" s="27"/>
      <c r="D2" s="27" t="s">
        <v>53</v>
      </c>
      <c r="E2" s="27"/>
      <c r="F2" s="28" t="s">
        <v>54</v>
      </c>
      <c r="G2" s="29"/>
      <c r="H2" s="29"/>
    </row>
    <row r="3" spans="1:6" ht="15">
      <c r="A3" s="14"/>
      <c r="B3" s="15"/>
      <c r="C3" s="15"/>
      <c r="D3" s="15"/>
      <c r="E3" s="15"/>
      <c r="F3" s="16"/>
    </row>
    <row r="4" spans="1:6" ht="15">
      <c r="A4" s="17" t="s">
        <v>49</v>
      </c>
      <c r="B4" s="18" t="s">
        <v>0</v>
      </c>
      <c r="C4" s="18"/>
      <c r="D4" s="19">
        <f>C4/F4</f>
        <v>0</v>
      </c>
      <c r="E4" s="19"/>
      <c r="F4" s="20">
        <v>72</v>
      </c>
    </row>
    <row r="5" spans="1:6" ht="15">
      <c r="A5" s="17" t="s">
        <v>49</v>
      </c>
      <c r="B5" s="18" t="s">
        <v>1</v>
      </c>
      <c r="C5" s="18"/>
      <c r="D5" s="19">
        <f>C5/F5</f>
        <v>0</v>
      </c>
      <c r="E5" s="19"/>
      <c r="F5" s="20">
        <v>72</v>
      </c>
    </row>
    <row r="6" spans="1:6" ht="15">
      <c r="A6" s="17" t="s">
        <v>49</v>
      </c>
      <c r="B6" s="18" t="s">
        <v>2</v>
      </c>
      <c r="C6" s="18"/>
      <c r="D6" s="19">
        <f>C6/F6</f>
        <v>0</v>
      </c>
      <c r="E6" s="19"/>
      <c r="F6" s="20">
        <v>72</v>
      </c>
    </row>
    <row r="7" spans="1:6" ht="15">
      <c r="A7" s="17"/>
      <c r="B7" s="18"/>
      <c r="C7" s="18"/>
      <c r="D7" s="19"/>
      <c r="E7" s="19"/>
      <c r="F7" s="20"/>
    </row>
    <row r="8" spans="1:6" ht="15">
      <c r="A8" s="17"/>
      <c r="B8" s="18"/>
      <c r="C8" s="18"/>
      <c r="D8" s="19"/>
      <c r="E8" s="19"/>
      <c r="F8" s="20"/>
    </row>
    <row r="9" spans="1:6" ht="15">
      <c r="A9" s="17"/>
      <c r="B9" s="19"/>
      <c r="C9" s="19"/>
      <c r="D9" s="19"/>
      <c r="E9" s="19"/>
      <c r="F9" s="20"/>
    </row>
    <row r="10" spans="1:6" ht="15">
      <c r="A10" s="17" t="s">
        <v>50</v>
      </c>
      <c r="B10" s="18" t="s">
        <v>3</v>
      </c>
      <c r="C10" s="18"/>
      <c r="D10" s="18">
        <v>4610</v>
      </c>
      <c r="E10" s="19"/>
      <c r="F10" s="20">
        <v>72</v>
      </c>
    </row>
    <row r="11" spans="1:6" ht="15">
      <c r="A11" s="17" t="s">
        <v>50</v>
      </c>
      <c r="B11" s="18" t="s">
        <v>4</v>
      </c>
      <c r="C11" s="18"/>
      <c r="D11" s="18">
        <v>11000</v>
      </c>
      <c r="E11" s="19"/>
      <c r="F11" s="20">
        <v>72</v>
      </c>
    </row>
    <row r="12" spans="1:6" ht="15">
      <c r="A12" s="17" t="s">
        <v>50</v>
      </c>
      <c r="B12" s="18" t="s">
        <v>5</v>
      </c>
      <c r="C12" s="18"/>
      <c r="D12" s="18">
        <v>11000</v>
      </c>
      <c r="E12" s="19"/>
      <c r="F12" s="20">
        <v>72</v>
      </c>
    </row>
    <row r="13" spans="1:6" ht="15">
      <c r="A13" s="17"/>
      <c r="B13" s="18"/>
      <c r="C13" s="18"/>
      <c r="D13" s="18"/>
      <c r="E13" s="19"/>
      <c r="F13" s="20"/>
    </row>
    <row r="14" spans="1:6" ht="15">
      <c r="A14" s="17" t="s">
        <v>50</v>
      </c>
      <c r="B14" s="18" t="s">
        <v>6</v>
      </c>
      <c r="C14" s="18"/>
      <c r="D14" s="18">
        <v>8040</v>
      </c>
      <c r="E14" s="19"/>
      <c r="F14" s="20">
        <v>36</v>
      </c>
    </row>
    <row r="15" spans="1:6" ht="15">
      <c r="A15" s="17" t="s">
        <v>50</v>
      </c>
      <c r="B15" s="18" t="s">
        <v>7</v>
      </c>
      <c r="C15" s="18"/>
      <c r="D15" s="18">
        <v>8040</v>
      </c>
      <c r="E15" s="19"/>
      <c r="F15" s="20">
        <v>36</v>
      </c>
    </row>
    <row r="16" spans="1:6" ht="15">
      <c r="A16" s="17" t="s">
        <v>50</v>
      </c>
      <c r="B16" s="18" t="s">
        <v>8</v>
      </c>
      <c r="C16" s="18"/>
      <c r="D16" s="18">
        <v>8040</v>
      </c>
      <c r="E16" s="19"/>
      <c r="F16" s="20">
        <v>36</v>
      </c>
    </row>
    <row r="17" spans="1:6" ht="15">
      <c r="A17" s="17" t="s">
        <v>50</v>
      </c>
      <c r="B17" s="18" t="s">
        <v>9</v>
      </c>
      <c r="C17" s="18"/>
      <c r="D17" s="18">
        <v>8040</v>
      </c>
      <c r="E17" s="19"/>
      <c r="F17" s="20">
        <v>36</v>
      </c>
    </row>
    <row r="18" spans="1:6" ht="15">
      <c r="A18" s="17"/>
      <c r="B18" s="18"/>
      <c r="C18" s="18"/>
      <c r="D18" s="18"/>
      <c r="E18" s="19"/>
      <c r="F18" s="20"/>
    </row>
    <row r="19" spans="1:6" ht="15">
      <c r="A19" s="17"/>
      <c r="B19" s="18"/>
      <c r="C19" s="18"/>
      <c r="D19" s="18"/>
      <c r="E19" s="19"/>
      <c r="F19" s="20"/>
    </row>
    <row r="20" spans="1:6" ht="15">
      <c r="A20" s="17"/>
      <c r="B20" s="19"/>
      <c r="C20" s="19"/>
      <c r="D20" s="19"/>
      <c r="E20" s="19"/>
      <c r="F20" s="20"/>
    </row>
    <row r="21" spans="1:6" ht="15">
      <c r="A21" s="17" t="s">
        <v>15</v>
      </c>
      <c r="B21" s="18" t="s">
        <v>10</v>
      </c>
      <c r="C21" s="18"/>
      <c r="D21" s="18">
        <v>18000</v>
      </c>
      <c r="E21" s="18"/>
      <c r="F21" s="21">
        <v>72</v>
      </c>
    </row>
    <row r="22" spans="1:6" ht="15">
      <c r="A22" s="17" t="s">
        <v>15</v>
      </c>
      <c r="B22" s="18" t="s">
        <v>11</v>
      </c>
      <c r="C22" s="18"/>
      <c r="D22" s="18">
        <v>3600</v>
      </c>
      <c r="E22" s="18"/>
      <c r="F22" s="21">
        <v>18</v>
      </c>
    </row>
    <row r="23" spans="1:6" ht="15">
      <c r="A23" s="17" t="s">
        <v>15</v>
      </c>
      <c r="B23" s="18" t="s">
        <v>12</v>
      </c>
      <c r="C23" s="18"/>
      <c r="D23" s="18">
        <v>3615</v>
      </c>
      <c r="E23" s="18"/>
      <c r="F23" s="21">
        <v>18</v>
      </c>
    </row>
    <row r="24" spans="1:6" ht="15">
      <c r="A24" s="17"/>
      <c r="B24" s="18"/>
      <c r="C24" s="18"/>
      <c r="D24" s="18"/>
      <c r="E24" s="18"/>
      <c r="F24" s="21"/>
    </row>
    <row r="25" spans="1:6" ht="15">
      <c r="A25" s="17" t="s">
        <v>15</v>
      </c>
      <c r="B25" s="18" t="s">
        <v>13</v>
      </c>
      <c r="C25" s="18"/>
      <c r="D25" s="18">
        <v>3615</v>
      </c>
      <c r="E25" s="18"/>
      <c r="F25" s="21">
        <v>18</v>
      </c>
    </row>
    <row r="26" spans="1:6" ht="15">
      <c r="A26" s="17" t="s">
        <v>15</v>
      </c>
      <c r="B26" s="18" t="s">
        <v>16</v>
      </c>
      <c r="C26" s="18"/>
      <c r="D26" s="18">
        <v>3600</v>
      </c>
      <c r="E26" s="18"/>
      <c r="F26" s="21">
        <v>18</v>
      </c>
    </row>
    <row r="27" spans="1:6" ht="15">
      <c r="A27" s="17"/>
      <c r="B27" s="18"/>
      <c r="C27" s="18"/>
      <c r="D27" s="18"/>
      <c r="E27" s="18"/>
      <c r="F27" s="21"/>
    </row>
    <row r="28" spans="1:6" ht="15">
      <c r="A28" s="17"/>
      <c r="B28" s="18"/>
      <c r="C28" s="18"/>
      <c r="D28" s="18"/>
      <c r="E28" s="18"/>
      <c r="F28" s="21"/>
    </row>
    <row r="29" spans="1:6" ht="15">
      <c r="A29" s="17"/>
      <c r="B29" s="19"/>
      <c r="C29" s="19"/>
      <c r="D29" s="19"/>
      <c r="E29" s="19"/>
      <c r="F29" s="20"/>
    </row>
    <row r="30" spans="1:6" ht="15">
      <c r="A30" s="17" t="s">
        <v>22</v>
      </c>
      <c r="B30" s="18" t="s">
        <v>17</v>
      </c>
      <c r="C30" s="18"/>
      <c r="D30" s="18">
        <v>17490</v>
      </c>
      <c r="E30" s="18"/>
      <c r="F30" s="21">
        <v>60</v>
      </c>
    </row>
    <row r="31" spans="1:6" ht="15">
      <c r="A31" s="17" t="s">
        <v>22</v>
      </c>
      <c r="B31" s="18" t="s">
        <v>18</v>
      </c>
      <c r="C31" s="18"/>
      <c r="D31" s="18">
        <v>12000</v>
      </c>
      <c r="E31" s="18"/>
      <c r="F31" s="21">
        <v>20</v>
      </c>
    </row>
    <row r="32" spans="1:6" ht="15">
      <c r="A32" s="17" t="s">
        <v>22</v>
      </c>
      <c r="B32" s="18" t="s">
        <v>19</v>
      </c>
      <c r="C32" s="18"/>
      <c r="D32" s="18">
        <v>12600</v>
      </c>
      <c r="E32" s="18"/>
      <c r="F32" s="21">
        <v>20</v>
      </c>
    </row>
    <row r="33" spans="1:6" ht="15">
      <c r="A33" s="17" t="s">
        <v>22</v>
      </c>
      <c r="B33" s="18" t="s">
        <v>20</v>
      </c>
      <c r="C33" s="18"/>
      <c r="D33" s="18">
        <v>12000</v>
      </c>
      <c r="E33" s="18"/>
      <c r="F33" s="21">
        <v>40</v>
      </c>
    </row>
    <row r="34" spans="1:6" ht="15">
      <c r="A34" s="17" t="s">
        <v>22</v>
      </c>
      <c r="B34" s="18" t="s">
        <v>21</v>
      </c>
      <c r="C34" s="18"/>
      <c r="D34" s="18">
        <v>6000</v>
      </c>
      <c r="E34" s="18"/>
      <c r="F34" s="21">
        <v>20</v>
      </c>
    </row>
    <row r="35" spans="1:6" ht="15">
      <c r="A35" s="17"/>
      <c r="B35" s="19"/>
      <c r="C35" s="19"/>
      <c r="D35" s="19"/>
      <c r="E35" s="19"/>
      <c r="F35" s="20"/>
    </row>
    <row r="36" spans="1:8" ht="15">
      <c r="A36" s="17" t="s">
        <v>22</v>
      </c>
      <c r="B36" s="18" t="s">
        <v>75</v>
      </c>
      <c r="C36" s="19"/>
      <c r="D36" s="18">
        <v>2500</v>
      </c>
      <c r="E36" s="18"/>
      <c r="F36" s="21">
        <v>10</v>
      </c>
      <c r="H36" s="4" t="s">
        <v>81</v>
      </c>
    </row>
    <row r="37" spans="1:6" ht="15">
      <c r="A37" s="17" t="s">
        <v>22</v>
      </c>
      <c r="B37" s="18" t="s">
        <v>76</v>
      </c>
      <c r="C37" s="19"/>
      <c r="D37" s="18">
        <v>2500</v>
      </c>
      <c r="E37" s="18"/>
      <c r="F37" s="21">
        <v>10</v>
      </c>
    </row>
    <row r="38" spans="1:6" ht="15">
      <c r="A38" s="17"/>
      <c r="B38" s="19"/>
      <c r="C38" s="19"/>
      <c r="D38" s="19"/>
      <c r="E38" s="19"/>
      <c r="F38" s="20"/>
    </row>
    <row r="39" spans="1:6" ht="15">
      <c r="A39" s="17"/>
      <c r="B39" s="19"/>
      <c r="C39" s="19"/>
      <c r="D39" s="19"/>
      <c r="E39" s="19"/>
      <c r="F39" s="20"/>
    </row>
    <row r="40" spans="1:6" ht="15">
      <c r="A40" s="17" t="s">
        <v>55</v>
      </c>
      <c r="B40" s="18" t="s">
        <v>23</v>
      </c>
      <c r="C40" s="18"/>
      <c r="D40" s="18">
        <v>7500</v>
      </c>
      <c r="E40" s="19"/>
      <c r="F40" s="20">
        <v>36</v>
      </c>
    </row>
    <row r="41" spans="1:6" ht="15">
      <c r="A41" s="17" t="s">
        <v>55</v>
      </c>
      <c r="B41" s="18" t="s">
        <v>4</v>
      </c>
      <c r="C41" s="18"/>
      <c r="D41" s="18">
        <v>6526</v>
      </c>
      <c r="E41" s="19"/>
      <c r="F41" s="20">
        <v>36</v>
      </c>
    </row>
    <row r="42" spans="1:6" ht="15">
      <c r="A42" s="17" t="s">
        <v>55</v>
      </c>
      <c r="B42" s="18" t="s">
        <v>24</v>
      </c>
      <c r="C42" s="18"/>
      <c r="D42" s="18">
        <v>6526</v>
      </c>
      <c r="E42" s="19"/>
      <c r="F42" s="20">
        <v>36</v>
      </c>
    </row>
    <row r="43" spans="1:6" ht="15">
      <c r="A43" s="17" t="s">
        <v>55</v>
      </c>
      <c r="B43" s="18" t="s">
        <v>25</v>
      </c>
      <c r="C43" s="18"/>
      <c r="D43" s="18">
        <v>6526</v>
      </c>
      <c r="E43" s="19"/>
      <c r="F43" s="20">
        <v>36</v>
      </c>
    </row>
    <row r="44" spans="1:6" ht="15">
      <c r="A44" s="17"/>
      <c r="B44" s="19"/>
      <c r="C44" s="19"/>
      <c r="D44" s="18"/>
      <c r="E44" s="19"/>
      <c r="F44" s="20"/>
    </row>
    <row r="45" spans="1:6" ht="15">
      <c r="A45" s="17" t="s">
        <v>55</v>
      </c>
      <c r="B45" s="18" t="s">
        <v>14</v>
      </c>
      <c r="C45" s="19"/>
      <c r="D45" s="18">
        <v>6526</v>
      </c>
      <c r="E45" s="19"/>
      <c r="F45" s="20">
        <v>36</v>
      </c>
    </row>
    <row r="46" spans="1:6" ht="15">
      <c r="A46" s="17" t="s">
        <v>55</v>
      </c>
      <c r="B46" s="18" t="s">
        <v>26</v>
      </c>
      <c r="C46" s="19"/>
      <c r="D46" s="18">
        <v>6526</v>
      </c>
      <c r="E46" s="19"/>
      <c r="F46" s="20">
        <v>36</v>
      </c>
    </row>
    <row r="47" spans="1:6" ht="15.75" thickBot="1">
      <c r="A47" s="17"/>
      <c r="B47" s="18"/>
      <c r="C47" s="19"/>
      <c r="D47" s="18"/>
      <c r="E47" s="19"/>
      <c r="F47" s="20"/>
    </row>
    <row r="48" spans="1:6" ht="16.5" thickBot="1">
      <c r="A48" s="11" t="s">
        <v>51</v>
      </c>
      <c r="B48" s="12" t="s">
        <v>52</v>
      </c>
      <c r="C48" s="12"/>
      <c r="D48" s="12" t="s">
        <v>53</v>
      </c>
      <c r="E48" s="12"/>
      <c r="F48" s="13" t="s">
        <v>54</v>
      </c>
    </row>
    <row r="49" spans="1:6" ht="15">
      <c r="A49" s="17"/>
      <c r="B49" s="19"/>
      <c r="C49" s="19"/>
      <c r="D49" s="19"/>
      <c r="E49" s="19"/>
      <c r="F49" s="20"/>
    </row>
    <row r="50" spans="1:6" ht="15">
      <c r="A50" s="17" t="s">
        <v>31</v>
      </c>
      <c r="B50" s="18" t="s">
        <v>27</v>
      </c>
      <c r="C50" s="18"/>
      <c r="D50" s="18">
        <v>5400</v>
      </c>
      <c r="E50" s="19"/>
      <c r="F50" s="20">
        <v>6</v>
      </c>
    </row>
    <row r="51" spans="1:6" ht="15">
      <c r="A51" s="17" t="s">
        <v>31</v>
      </c>
      <c r="B51" s="18" t="s">
        <v>28</v>
      </c>
      <c r="C51" s="18"/>
      <c r="D51" s="18">
        <v>13470</v>
      </c>
      <c r="E51" s="19"/>
      <c r="F51" s="20">
        <v>22</v>
      </c>
    </row>
    <row r="52" spans="1:6" ht="15">
      <c r="A52" s="17" t="s">
        <v>31</v>
      </c>
      <c r="B52" s="18" t="s">
        <v>25</v>
      </c>
      <c r="C52" s="18"/>
      <c r="D52" s="18">
        <v>9000</v>
      </c>
      <c r="E52" s="19"/>
      <c r="F52" s="20">
        <v>18</v>
      </c>
    </row>
    <row r="53" spans="1:6" ht="15">
      <c r="A53" s="17" t="s">
        <v>31</v>
      </c>
      <c r="B53" s="18" t="s">
        <v>24</v>
      </c>
      <c r="C53" s="18"/>
      <c r="D53" s="18">
        <v>1200</v>
      </c>
      <c r="E53" s="19"/>
      <c r="F53" s="20">
        <v>6</v>
      </c>
    </row>
    <row r="54" spans="1:6" ht="15">
      <c r="A54" s="17" t="s">
        <v>31</v>
      </c>
      <c r="B54" s="18" t="s">
        <v>29</v>
      </c>
      <c r="C54" s="18"/>
      <c r="D54" s="18">
        <v>2400</v>
      </c>
      <c r="E54" s="19"/>
      <c r="F54" s="20">
        <v>6</v>
      </c>
    </row>
    <row r="55" spans="1:6" ht="15">
      <c r="A55" s="17" t="s">
        <v>31</v>
      </c>
      <c r="B55" s="18" t="s">
        <v>30</v>
      </c>
      <c r="C55" s="18"/>
      <c r="D55" s="18">
        <v>2250</v>
      </c>
      <c r="E55" s="19"/>
      <c r="F55" s="20">
        <v>4</v>
      </c>
    </row>
    <row r="56" spans="1:6" ht="15">
      <c r="A56" s="17"/>
      <c r="B56" s="19"/>
      <c r="C56" s="19"/>
      <c r="D56" s="19"/>
      <c r="E56" s="19"/>
      <c r="F56" s="20"/>
    </row>
    <row r="57" spans="1:6" ht="15">
      <c r="A57" s="17" t="s">
        <v>31</v>
      </c>
      <c r="B57" s="18" t="s">
        <v>32</v>
      </c>
      <c r="C57" s="18"/>
      <c r="D57" s="18">
        <v>2880</v>
      </c>
      <c r="E57" s="19"/>
      <c r="F57" s="20">
        <v>4</v>
      </c>
    </row>
    <row r="58" spans="1:6" ht="15">
      <c r="A58" s="17" t="s">
        <v>31</v>
      </c>
      <c r="B58" s="18" t="s">
        <v>26</v>
      </c>
      <c r="C58" s="18"/>
      <c r="D58" s="18">
        <v>2880</v>
      </c>
      <c r="E58" s="19"/>
      <c r="F58" s="20">
        <v>2</v>
      </c>
    </row>
    <row r="59" spans="1:6" ht="15">
      <c r="A59" s="17" t="s">
        <v>31</v>
      </c>
      <c r="B59" s="18" t="s">
        <v>9</v>
      </c>
      <c r="C59" s="18"/>
      <c r="D59" s="18">
        <v>0</v>
      </c>
      <c r="E59" s="19"/>
      <c r="F59" s="20">
        <v>0</v>
      </c>
    </row>
    <row r="60" spans="1:6" ht="15">
      <c r="A60" s="17" t="s">
        <v>31</v>
      </c>
      <c r="B60" s="18" t="s">
        <v>33</v>
      </c>
      <c r="C60" s="18"/>
      <c r="D60" s="18">
        <v>1440</v>
      </c>
      <c r="E60" s="19"/>
      <c r="F60" s="20">
        <v>2</v>
      </c>
    </row>
    <row r="61" spans="1:6" ht="15">
      <c r="A61" s="17"/>
      <c r="B61" s="19"/>
      <c r="C61" s="19"/>
      <c r="D61" s="19"/>
      <c r="E61" s="19"/>
      <c r="F61" s="20"/>
    </row>
    <row r="62" spans="1:6" ht="15">
      <c r="A62" s="17"/>
      <c r="B62" s="19"/>
      <c r="C62" s="19"/>
      <c r="D62" s="19"/>
      <c r="E62" s="19"/>
      <c r="F62" s="20"/>
    </row>
    <row r="63" spans="1:6" ht="15">
      <c r="A63" s="17"/>
      <c r="B63" s="19"/>
      <c r="C63" s="19"/>
      <c r="D63" s="19"/>
      <c r="E63" s="19"/>
      <c r="F63" s="20"/>
    </row>
    <row r="64" spans="1:6" ht="30">
      <c r="A64" s="17" t="s">
        <v>40</v>
      </c>
      <c r="B64" s="18" t="s">
        <v>34</v>
      </c>
      <c r="C64" s="18"/>
      <c r="D64" s="18">
        <v>6000</v>
      </c>
      <c r="E64" s="19"/>
      <c r="F64" s="20">
        <v>36</v>
      </c>
    </row>
    <row r="65" spans="1:6" ht="15">
      <c r="A65" s="17" t="s">
        <v>40</v>
      </c>
      <c r="B65" s="18" t="s">
        <v>35</v>
      </c>
      <c r="C65" s="18"/>
      <c r="D65" s="18">
        <v>7223</v>
      </c>
      <c r="E65" s="19"/>
      <c r="F65" s="20">
        <v>36</v>
      </c>
    </row>
    <row r="66" spans="1:6" ht="15">
      <c r="A66" s="17" t="s">
        <v>40</v>
      </c>
      <c r="B66" s="18" t="s">
        <v>36</v>
      </c>
      <c r="C66" s="18"/>
      <c r="D66" s="18">
        <v>18000</v>
      </c>
      <c r="E66" s="19"/>
      <c r="F66" s="20">
        <v>36</v>
      </c>
    </row>
    <row r="67" spans="1:6" ht="15">
      <c r="A67" s="17" t="s">
        <v>40</v>
      </c>
      <c r="B67" s="18" t="s">
        <v>37</v>
      </c>
      <c r="C67" s="18"/>
      <c r="D67" s="18">
        <v>7200</v>
      </c>
      <c r="E67" s="19"/>
      <c r="F67" s="20">
        <v>36</v>
      </c>
    </row>
    <row r="68" spans="1:6" ht="15">
      <c r="A68" s="17" t="s">
        <v>40</v>
      </c>
      <c r="B68" s="18" t="s">
        <v>38</v>
      </c>
      <c r="C68" s="18"/>
      <c r="D68" s="18">
        <v>7200</v>
      </c>
      <c r="E68" s="19"/>
      <c r="F68" s="20">
        <v>36</v>
      </c>
    </row>
    <row r="69" spans="1:6" ht="15">
      <c r="A69" s="17" t="s">
        <v>40</v>
      </c>
      <c r="B69" s="18" t="s">
        <v>39</v>
      </c>
      <c r="C69" s="18"/>
      <c r="D69" s="18">
        <v>6000</v>
      </c>
      <c r="E69" s="19"/>
      <c r="F69" s="20">
        <v>36</v>
      </c>
    </row>
    <row r="70" spans="1:6" ht="15">
      <c r="A70" s="17"/>
      <c r="B70" s="19"/>
      <c r="C70" s="19"/>
      <c r="D70" s="19"/>
      <c r="E70" s="19"/>
      <c r="F70" s="20"/>
    </row>
    <row r="71" spans="1:6" ht="15">
      <c r="A71" s="17" t="s">
        <v>40</v>
      </c>
      <c r="B71" s="18" t="s">
        <v>41</v>
      </c>
      <c r="C71" s="18"/>
      <c r="D71" s="18">
        <v>7000</v>
      </c>
      <c r="E71" s="19"/>
      <c r="F71" s="20">
        <v>18</v>
      </c>
    </row>
    <row r="72" spans="1:6" ht="15">
      <c r="A72" s="17" t="s">
        <v>40</v>
      </c>
      <c r="B72" s="18" t="s">
        <v>26</v>
      </c>
      <c r="C72" s="18"/>
      <c r="D72" s="18">
        <v>14000</v>
      </c>
      <c r="E72" s="19"/>
      <c r="F72" s="20">
        <v>36</v>
      </c>
    </row>
    <row r="73" spans="1:6" ht="15">
      <c r="A73" s="17" t="s">
        <v>40</v>
      </c>
      <c r="B73" s="18" t="s">
        <v>9</v>
      </c>
      <c r="C73" s="18"/>
      <c r="D73" s="18"/>
      <c r="E73" s="19"/>
      <c r="F73" s="20">
        <v>0</v>
      </c>
    </row>
    <row r="74" spans="1:6" ht="15">
      <c r="A74" s="17" t="s">
        <v>40</v>
      </c>
      <c r="B74" s="18" t="s">
        <v>33</v>
      </c>
      <c r="C74" s="18"/>
      <c r="D74" s="18">
        <v>3500</v>
      </c>
      <c r="E74" s="19"/>
      <c r="F74" s="20">
        <v>9</v>
      </c>
    </row>
    <row r="75" spans="1:6" ht="15">
      <c r="A75" s="17"/>
      <c r="B75" s="18" t="s">
        <v>79</v>
      </c>
      <c r="C75" s="18"/>
      <c r="D75" s="18">
        <v>3500</v>
      </c>
      <c r="E75" s="19"/>
      <c r="F75" s="20">
        <v>9</v>
      </c>
    </row>
    <row r="76" spans="1:6" ht="15">
      <c r="A76" s="17"/>
      <c r="B76" s="18"/>
      <c r="C76" s="18"/>
      <c r="D76" s="18"/>
      <c r="E76" s="19"/>
      <c r="F76" s="20"/>
    </row>
    <row r="77" spans="1:6" ht="15">
      <c r="A77" s="17"/>
      <c r="B77" s="19"/>
      <c r="C77" s="19"/>
      <c r="D77" s="19"/>
      <c r="E77" s="19"/>
      <c r="F77" s="20"/>
    </row>
    <row r="78" spans="1:6" ht="30">
      <c r="A78" s="17" t="s">
        <v>48</v>
      </c>
      <c r="B78" s="18" t="s">
        <v>42</v>
      </c>
      <c r="C78" s="18"/>
      <c r="D78" s="18">
        <v>1688</v>
      </c>
      <c r="E78" s="19"/>
      <c r="F78" s="20">
        <v>18</v>
      </c>
    </row>
    <row r="79" spans="1:6" ht="15">
      <c r="A79" s="17" t="s">
        <v>48</v>
      </c>
      <c r="B79" s="18" t="s">
        <v>43</v>
      </c>
      <c r="C79" s="18"/>
      <c r="D79" s="18">
        <v>1250</v>
      </c>
      <c r="E79" s="19"/>
      <c r="F79" s="20">
        <v>18</v>
      </c>
    </row>
    <row r="80" spans="1:6" ht="15">
      <c r="A80" s="17" t="s">
        <v>48</v>
      </c>
      <c r="B80" s="18" t="s">
        <v>44</v>
      </c>
      <c r="C80" s="18"/>
      <c r="D80" s="18">
        <v>1250</v>
      </c>
      <c r="E80" s="19"/>
      <c r="F80" s="20">
        <v>18</v>
      </c>
    </row>
    <row r="81" spans="1:6" ht="15">
      <c r="A81" s="17" t="s">
        <v>48</v>
      </c>
      <c r="B81" s="18" t="s">
        <v>45</v>
      </c>
      <c r="C81" s="18"/>
      <c r="D81" s="18">
        <v>2500</v>
      </c>
      <c r="E81" s="19"/>
      <c r="F81" s="20">
        <v>36</v>
      </c>
    </row>
    <row r="82" spans="1:6" ht="15">
      <c r="A82" s="17" t="s">
        <v>48</v>
      </c>
      <c r="B82" s="18" t="s">
        <v>46</v>
      </c>
      <c r="C82" s="18"/>
      <c r="D82" s="18">
        <v>1250</v>
      </c>
      <c r="E82" s="19"/>
      <c r="F82" s="20">
        <v>18</v>
      </c>
    </row>
    <row r="83" spans="1:6" ht="15.75" thickBot="1">
      <c r="A83" s="22" t="s">
        <v>48</v>
      </c>
      <c r="B83" s="23" t="s">
        <v>47</v>
      </c>
      <c r="C83" s="23"/>
      <c r="D83" s="23">
        <v>2499</v>
      </c>
      <c r="E83" s="24"/>
      <c r="F83" s="25">
        <v>36</v>
      </c>
    </row>
  </sheetData>
  <printOptions/>
  <pageMargins left="0.3937007874015748" right="0.3937007874015748" top="0.3937007874015748" bottom="0.3937007874015748" header="0" footer="0"/>
  <pageSetup horizontalDpi="1200" verticalDpi="1200" orientation="portrait" paperSize="9" r:id="rId1"/>
  <rowBreaks count="1" manualBreakCount="1">
    <brk id="47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A1">
      <selection activeCell="P91" sqref="A1:P91"/>
    </sheetView>
  </sheetViews>
  <sheetFormatPr defaultColWidth="9.140625" defaultRowHeight="12.75"/>
  <cols>
    <col min="1" max="1" width="6.8515625" style="29" customWidth="1"/>
    <col min="2" max="2" width="18.421875" style="29" customWidth="1"/>
    <col min="3" max="3" width="1.7109375" style="29" hidden="1" customWidth="1"/>
    <col min="4" max="4" width="5.7109375" style="29" hidden="1" customWidth="1"/>
    <col min="5" max="5" width="1.57421875" style="29" hidden="1" customWidth="1"/>
    <col min="6" max="6" width="5.421875" style="29" customWidth="1"/>
    <col min="7" max="7" width="15.28125" style="0" customWidth="1"/>
    <col min="8" max="8" width="12.421875" style="0" customWidth="1"/>
    <col min="9" max="9" width="14.8515625" style="0" customWidth="1"/>
    <col min="10" max="16" width="8.8515625" style="0" customWidth="1"/>
    <col min="18" max="18" width="9.28125" style="0" bestFit="1" customWidth="1"/>
    <col min="19" max="19" width="11.421875" style="0" bestFit="1" customWidth="1"/>
  </cols>
  <sheetData>
    <row r="1" spans="1:6" ht="13.5" thickBot="1">
      <c r="A1" s="31"/>
      <c r="B1" s="31" t="s">
        <v>57</v>
      </c>
      <c r="C1" s="31"/>
      <c r="D1" s="31"/>
      <c r="E1" s="31"/>
      <c r="F1" s="31"/>
    </row>
    <row r="2" spans="1:18" s="40" customFormat="1" ht="13.5" thickBot="1">
      <c r="A2" s="8" t="s">
        <v>51</v>
      </c>
      <c r="B2" s="9" t="s">
        <v>52</v>
      </c>
      <c r="C2" s="9"/>
      <c r="D2" s="9" t="s">
        <v>53</v>
      </c>
      <c r="E2" s="9"/>
      <c r="F2" s="41" t="s">
        <v>54</v>
      </c>
      <c r="G2" s="42" t="s">
        <v>58</v>
      </c>
      <c r="H2" s="42" t="s">
        <v>59</v>
      </c>
      <c r="I2" s="42" t="s">
        <v>60</v>
      </c>
      <c r="J2" s="42" t="s">
        <v>61</v>
      </c>
      <c r="K2" s="42" t="s">
        <v>62</v>
      </c>
      <c r="L2" s="42" t="s">
        <v>63</v>
      </c>
      <c r="M2" s="42" t="s">
        <v>64</v>
      </c>
      <c r="N2" s="42" t="s">
        <v>65</v>
      </c>
      <c r="O2" s="42" t="s">
        <v>66</v>
      </c>
      <c r="P2" s="43" t="s">
        <v>67</v>
      </c>
      <c r="R2" s="40" t="s">
        <v>83</v>
      </c>
    </row>
    <row r="3" spans="1:16" ht="12.75">
      <c r="A3" s="32"/>
      <c r="B3" s="33"/>
      <c r="C3" s="33"/>
      <c r="D3" s="33"/>
      <c r="E3" s="33"/>
      <c r="F3" s="33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9" ht="12.75">
      <c r="A4" s="34" t="s">
        <v>49</v>
      </c>
      <c r="B4" s="35" t="s">
        <v>0</v>
      </c>
      <c r="C4" s="35"/>
      <c r="D4" s="36">
        <f>C4/F4</f>
        <v>0</v>
      </c>
      <c r="E4" s="36"/>
      <c r="F4" s="36">
        <v>72</v>
      </c>
      <c r="G4" s="1">
        <v>60</v>
      </c>
      <c r="H4" s="1">
        <v>67</v>
      </c>
      <c r="I4" s="1"/>
      <c r="J4" s="1"/>
      <c r="K4" s="1"/>
      <c r="L4" s="1"/>
      <c r="M4" s="1"/>
      <c r="N4" s="1"/>
      <c r="O4" s="1"/>
      <c r="P4" s="3"/>
      <c r="R4">
        <v>189</v>
      </c>
      <c r="S4">
        <f>(F4-H4)*R4</f>
        <v>945</v>
      </c>
    </row>
    <row r="5" spans="1:19" ht="12.75">
      <c r="A5" s="34" t="s">
        <v>49</v>
      </c>
      <c r="B5" s="35" t="s">
        <v>1</v>
      </c>
      <c r="C5" s="35"/>
      <c r="D5" s="36">
        <f>C5/F5</f>
        <v>0</v>
      </c>
      <c r="E5" s="36"/>
      <c r="F5" s="36">
        <v>72</v>
      </c>
      <c r="G5" s="1">
        <v>45</v>
      </c>
      <c r="H5" s="1">
        <v>56</v>
      </c>
      <c r="I5" s="1"/>
      <c r="J5" s="1"/>
      <c r="K5" s="1"/>
      <c r="L5" s="1"/>
      <c r="M5" s="1"/>
      <c r="N5" s="1"/>
      <c r="O5" s="1"/>
      <c r="P5" s="3"/>
      <c r="R5">
        <v>189</v>
      </c>
      <c r="S5">
        <f>(F5-H5)*R5</f>
        <v>3024</v>
      </c>
    </row>
    <row r="6" spans="1:19" ht="12.75">
      <c r="A6" s="34" t="s">
        <v>49</v>
      </c>
      <c r="B6" s="35" t="s">
        <v>2</v>
      </c>
      <c r="C6" s="35"/>
      <c r="D6" s="36">
        <f>C6/F6</f>
        <v>0</v>
      </c>
      <c r="E6" s="36"/>
      <c r="F6" s="36">
        <v>72</v>
      </c>
      <c r="G6" s="1">
        <v>10</v>
      </c>
      <c r="H6" s="1">
        <v>30</v>
      </c>
      <c r="I6" s="1"/>
      <c r="J6" s="1"/>
      <c r="K6" s="1"/>
      <c r="L6" s="1"/>
      <c r="M6" s="1"/>
      <c r="N6" s="1"/>
      <c r="O6" s="1"/>
      <c r="P6" s="3"/>
      <c r="R6">
        <v>189</v>
      </c>
      <c r="S6">
        <f>(F6-H6)*R6</f>
        <v>7938</v>
      </c>
    </row>
    <row r="7" spans="1:16" ht="12.75">
      <c r="A7" s="34"/>
      <c r="B7" s="35"/>
      <c r="C7" s="35"/>
      <c r="D7" s="36"/>
      <c r="E7" s="36"/>
      <c r="F7" s="36"/>
      <c r="G7" s="1"/>
      <c r="H7" s="54"/>
      <c r="I7" s="1"/>
      <c r="J7" s="1"/>
      <c r="K7" s="1"/>
      <c r="L7" s="1"/>
      <c r="M7" s="1"/>
      <c r="N7" s="1"/>
      <c r="O7" s="1"/>
      <c r="P7" s="3"/>
    </row>
    <row r="8" spans="1:16" ht="12.75">
      <c r="A8" s="34"/>
      <c r="B8" s="35"/>
      <c r="C8" s="35"/>
      <c r="D8" s="36"/>
      <c r="E8" s="36"/>
      <c r="F8" s="36"/>
      <c r="G8" s="1"/>
      <c r="H8" s="54"/>
      <c r="I8" s="1"/>
      <c r="J8" s="1"/>
      <c r="K8" s="1"/>
      <c r="L8" s="1"/>
      <c r="M8" s="1"/>
      <c r="N8" s="1"/>
      <c r="O8" s="1"/>
      <c r="P8" s="3"/>
    </row>
    <row r="9" spans="1:16" ht="12.75">
      <c r="A9" s="34"/>
      <c r="B9" s="36"/>
      <c r="C9" s="36"/>
      <c r="D9" s="36"/>
      <c r="E9" s="36"/>
      <c r="F9" s="36"/>
      <c r="G9" s="1"/>
      <c r="H9" s="54"/>
      <c r="I9" s="1"/>
      <c r="J9" s="1"/>
      <c r="K9" s="1"/>
      <c r="L9" s="1"/>
      <c r="M9" s="1"/>
      <c r="N9" s="1"/>
      <c r="O9" s="1"/>
      <c r="P9" s="3"/>
    </row>
    <row r="10" spans="1:19" ht="12.75">
      <c r="A10" s="34" t="s">
        <v>50</v>
      </c>
      <c r="B10" s="35" t="s">
        <v>3</v>
      </c>
      <c r="C10" s="35"/>
      <c r="D10" s="35">
        <v>4610</v>
      </c>
      <c r="E10" s="36"/>
      <c r="F10" s="36">
        <v>72</v>
      </c>
      <c r="G10" s="1">
        <v>20</v>
      </c>
      <c r="H10" s="1">
        <v>45</v>
      </c>
      <c r="I10" s="1"/>
      <c r="J10" s="1"/>
      <c r="K10" s="1"/>
      <c r="L10" s="1"/>
      <c r="M10" s="1"/>
      <c r="N10" s="1"/>
      <c r="O10" s="1"/>
      <c r="P10" s="3"/>
      <c r="R10">
        <v>64</v>
      </c>
      <c r="S10">
        <f aca="true" t="shared" si="0" ref="S10:S47">(F10-H10)*R10</f>
        <v>1728</v>
      </c>
    </row>
    <row r="11" spans="1:19" ht="12.75">
      <c r="A11" s="34" t="s">
        <v>50</v>
      </c>
      <c r="B11" s="35" t="s">
        <v>4</v>
      </c>
      <c r="C11" s="35"/>
      <c r="D11" s="35">
        <v>11000</v>
      </c>
      <c r="E11" s="36"/>
      <c r="F11" s="36">
        <v>72</v>
      </c>
      <c r="G11" s="1">
        <v>12</v>
      </c>
      <c r="H11" s="1">
        <v>48</v>
      </c>
      <c r="I11" s="1"/>
      <c r="J11" s="1"/>
      <c r="K11" s="1"/>
      <c r="L11" s="1"/>
      <c r="M11" s="1"/>
      <c r="N11" s="1"/>
      <c r="O11" s="1"/>
      <c r="P11" s="3"/>
      <c r="R11">
        <v>152</v>
      </c>
      <c r="S11">
        <f t="shared" si="0"/>
        <v>3648</v>
      </c>
    </row>
    <row r="12" spans="1:19" ht="12.75">
      <c r="A12" s="34" t="s">
        <v>50</v>
      </c>
      <c r="B12" s="35" t="s">
        <v>5</v>
      </c>
      <c r="C12" s="35"/>
      <c r="D12" s="35">
        <v>11000</v>
      </c>
      <c r="E12" s="36"/>
      <c r="F12" s="36">
        <v>72</v>
      </c>
      <c r="G12" s="1">
        <v>0</v>
      </c>
      <c r="H12" s="1">
        <v>27</v>
      </c>
      <c r="I12" s="1"/>
      <c r="J12" s="1"/>
      <c r="K12" s="1"/>
      <c r="L12" s="1"/>
      <c r="M12" s="1"/>
      <c r="N12" s="1"/>
      <c r="O12" s="1"/>
      <c r="P12" s="3"/>
      <c r="R12">
        <v>152</v>
      </c>
      <c r="S12">
        <f t="shared" si="0"/>
        <v>6840</v>
      </c>
    </row>
    <row r="13" spans="1:16" ht="12.75">
      <c r="A13" s="34"/>
      <c r="B13" s="35"/>
      <c r="C13" s="35"/>
      <c r="D13" s="35"/>
      <c r="E13" s="36"/>
      <c r="F13" s="36"/>
      <c r="G13" s="1"/>
      <c r="H13" s="54"/>
      <c r="I13" s="1"/>
      <c r="J13" s="1"/>
      <c r="K13" s="1"/>
      <c r="L13" s="1"/>
      <c r="M13" s="1"/>
      <c r="N13" s="1"/>
      <c r="O13" s="1"/>
      <c r="P13" s="3"/>
    </row>
    <row r="14" spans="1:19" ht="12.75">
      <c r="A14" s="34" t="s">
        <v>50</v>
      </c>
      <c r="B14" s="35" t="s">
        <v>6</v>
      </c>
      <c r="C14" s="35"/>
      <c r="D14" s="35">
        <v>8040</v>
      </c>
      <c r="E14" s="36"/>
      <c r="F14" s="36">
        <v>36</v>
      </c>
      <c r="G14" s="1">
        <v>20</v>
      </c>
      <c r="H14" s="1">
        <v>36</v>
      </c>
      <c r="I14" s="53" t="s">
        <v>82</v>
      </c>
      <c r="J14" s="1"/>
      <c r="K14" s="1"/>
      <c r="L14" s="1"/>
      <c r="M14" s="1"/>
      <c r="N14" s="1"/>
      <c r="O14" s="1"/>
      <c r="P14" s="3"/>
      <c r="S14">
        <f t="shared" si="0"/>
        <v>0</v>
      </c>
    </row>
    <row r="15" spans="1:19" ht="12.75">
      <c r="A15" s="34" t="s">
        <v>50</v>
      </c>
      <c r="B15" s="35" t="s">
        <v>7</v>
      </c>
      <c r="C15" s="35"/>
      <c r="D15" s="35">
        <v>8040</v>
      </c>
      <c r="E15" s="36"/>
      <c r="F15" s="36">
        <v>36</v>
      </c>
      <c r="G15" s="1">
        <v>36</v>
      </c>
      <c r="H15" s="53" t="s">
        <v>82</v>
      </c>
      <c r="I15" s="1"/>
      <c r="J15" s="1"/>
      <c r="K15" s="1"/>
      <c r="L15" s="1"/>
      <c r="M15" s="1"/>
      <c r="N15" s="1"/>
      <c r="O15" s="1"/>
      <c r="P15" s="3"/>
      <c r="S15">
        <v>0</v>
      </c>
    </row>
    <row r="16" spans="1:19" ht="12.75">
      <c r="A16" s="34" t="s">
        <v>50</v>
      </c>
      <c r="B16" s="35" t="s">
        <v>8</v>
      </c>
      <c r="C16" s="35"/>
      <c r="D16" s="35">
        <v>8040</v>
      </c>
      <c r="E16" s="36"/>
      <c r="F16" s="36">
        <v>36</v>
      </c>
      <c r="G16" s="1">
        <v>21</v>
      </c>
      <c r="H16" s="1">
        <v>36</v>
      </c>
      <c r="I16" s="53" t="s">
        <v>82</v>
      </c>
      <c r="J16" s="1"/>
      <c r="K16" s="1"/>
      <c r="L16" s="1"/>
      <c r="M16" s="1"/>
      <c r="N16" s="1"/>
      <c r="O16" s="1"/>
      <c r="P16" s="3"/>
      <c r="S16">
        <f t="shared" si="0"/>
        <v>0</v>
      </c>
    </row>
    <row r="17" spans="1:19" ht="12.75">
      <c r="A17" s="34" t="s">
        <v>50</v>
      </c>
      <c r="B17" s="35" t="s">
        <v>9</v>
      </c>
      <c r="C17" s="35"/>
      <c r="D17" s="35">
        <v>8040</v>
      </c>
      <c r="E17" s="36"/>
      <c r="F17" s="36">
        <v>36</v>
      </c>
      <c r="G17" s="1">
        <v>32</v>
      </c>
      <c r="H17" s="1">
        <v>36</v>
      </c>
      <c r="I17" s="53" t="s">
        <v>82</v>
      </c>
      <c r="J17" s="1"/>
      <c r="K17" s="1"/>
      <c r="L17" s="1"/>
      <c r="M17" s="1"/>
      <c r="N17" s="1"/>
      <c r="O17" s="1"/>
      <c r="P17" s="3"/>
      <c r="S17">
        <f t="shared" si="0"/>
        <v>0</v>
      </c>
    </row>
    <row r="18" spans="1:16" ht="12.75">
      <c r="A18" s="34"/>
      <c r="B18" s="35"/>
      <c r="C18" s="35"/>
      <c r="D18" s="35"/>
      <c r="E18" s="36"/>
      <c r="F18" s="36"/>
      <c r="G18" s="1"/>
      <c r="H18" s="54"/>
      <c r="I18" s="1"/>
      <c r="J18" s="1"/>
      <c r="K18" s="1"/>
      <c r="L18" s="1"/>
      <c r="M18" s="1"/>
      <c r="N18" s="1"/>
      <c r="O18" s="1"/>
      <c r="P18" s="3"/>
    </row>
    <row r="19" spans="1:16" ht="12.75">
      <c r="A19" s="34"/>
      <c r="B19" s="35"/>
      <c r="C19" s="35"/>
      <c r="D19" s="35"/>
      <c r="E19" s="36"/>
      <c r="F19" s="36"/>
      <c r="G19" s="1"/>
      <c r="H19" s="54"/>
      <c r="I19" s="1"/>
      <c r="J19" s="1"/>
      <c r="K19" s="1"/>
      <c r="L19" s="1"/>
      <c r="M19" s="1"/>
      <c r="N19" s="1"/>
      <c r="O19" s="1"/>
      <c r="P19" s="3"/>
    </row>
    <row r="20" spans="1:19" ht="12.75">
      <c r="A20" s="34" t="s">
        <v>15</v>
      </c>
      <c r="B20" s="36" t="s">
        <v>68</v>
      </c>
      <c r="C20" s="36"/>
      <c r="D20" s="36"/>
      <c r="E20" s="36"/>
      <c r="F20" s="36">
        <v>48</v>
      </c>
      <c r="G20" s="1">
        <v>38</v>
      </c>
      <c r="H20" s="1">
        <v>48</v>
      </c>
      <c r="I20" s="53" t="s">
        <v>82</v>
      </c>
      <c r="J20" s="1"/>
      <c r="K20" s="1"/>
      <c r="L20" s="1"/>
      <c r="M20" s="1"/>
      <c r="N20" s="1"/>
      <c r="O20" s="1"/>
      <c r="P20" s="3"/>
      <c r="S20">
        <f t="shared" si="0"/>
        <v>0</v>
      </c>
    </row>
    <row r="21" spans="1:19" ht="12.75">
      <c r="A21" s="34" t="s">
        <v>15</v>
      </c>
      <c r="B21" s="35" t="s">
        <v>10</v>
      </c>
      <c r="C21" s="35"/>
      <c r="D21" s="35">
        <v>18000</v>
      </c>
      <c r="E21" s="35"/>
      <c r="F21" s="35">
        <v>24</v>
      </c>
      <c r="G21" s="1">
        <v>0</v>
      </c>
      <c r="H21" s="1">
        <v>17</v>
      </c>
      <c r="I21" s="1"/>
      <c r="J21" s="1"/>
      <c r="K21" s="1"/>
      <c r="L21" s="1"/>
      <c r="M21" s="1"/>
      <c r="N21" s="1"/>
      <c r="O21" s="1"/>
      <c r="P21" s="3"/>
      <c r="R21">
        <v>250</v>
      </c>
      <c r="S21">
        <f t="shared" si="0"/>
        <v>1750</v>
      </c>
    </row>
    <row r="22" spans="1:19" ht="12.75">
      <c r="A22" s="34" t="s">
        <v>15</v>
      </c>
      <c r="B22" s="35" t="s">
        <v>70</v>
      </c>
      <c r="C22" s="35"/>
      <c r="D22" s="35">
        <v>3600</v>
      </c>
      <c r="E22" s="35"/>
      <c r="F22" s="35">
        <v>18</v>
      </c>
      <c r="G22" s="1">
        <v>6</v>
      </c>
      <c r="H22" s="1">
        <v>10</v>
      </c>
      <c r="I22" s="1"/>
      <c r="J22" s="1"/>
      <c r="K22" s="1"/>
      <c r="L22" s="1"/>
      <c r="M22" s="1"/>
      <c r="N22" s="1"/>
      <c r="O22" s="1"/>
      <c r="P22" s="3"/>
      <c r="R22">
        <v>200</v>
      </c>
      <c r="S22">
        <f t="shared" si="0"/>
        <v>1600</v>
      </c>
    </row>
    <row r="23" spans="1:19" ht="12.75">
      <c r="A23" s="34" t="s">
        <v>15</v>
      </c>
      <c r="B23" s="35" t="s">
        <v>12</v>
      </c>
      <c r="C23" s="35"/>
      <c r="D23" s="35">
        <v>3615</v>
      </c>
      <c r="E23" s="35"/>
      <c r="F23" s="35">
        <v>10</v>
      </c>
      <c r="G23" s="1">
        <v>10</v>
      </c>
      <c r="H23" s="53" t="s">
        <v>82</v>
      </c>
      <c r="I23" s="1"/>
      <c r="J23" s="1"/>
      <c r="K23" s="1"/>
      <c r="L23" s="1"/>
      <c r="M23" s="1"/>
      <c r="N23" s="1"/>
      <c r="O23" s="1"/>
      <c r="P23" s="3"/>
      <c r="S23">
        <v>0</v>
      </c>
    </row>
    <row r="24" spans="1:16" ht="12.75">
      <c r="A24" s="34"/>
      <c r="B24" s="35"/>
      <c r="C24" s="35"/>
      <c r="D24" s="35"/>
      <c r="E24" s="35"/>
      <c r="F24" s="35"/>
      <c r="G24" s="1"/>
      <c r="H24" s="54"/>
      <c r="I24" s="1"/>
      <c r="J24" s="1"/>
      <c r="K24" s="1"/>
      <c r="L24" s="1"/>
      <c r="M24" s="1"/>
      <c r="N24" s="1"/>
      <c r="O24" s="1"/>
      <c r="P24" s="3"/>
    </row>
    <row r="25" spans="1:19" ht="12.75">
      <c r="A25" s="34" t="s">
        <v>15</v>
      </c>
      <c r="B25" s="35" t="s">
        <v>78</v>
      </c>
      <c r="C25" s="35"/>
      <c r="D25" s="35">
        <v>3615</v>
      </c>
      <c r="E25" s="35"/>
      <c r="F25" s="35">
        <v>10</v>
      </c>
      <c r="G25" s="1">
        <v>0</v>
      </c>
      <c r="H25" s="1">
        <v>6</v>
      </c>
      <c r="I25" s="1"/>
      <c r="J25" s="1"/>
      <c r="K25" s="1"/>
      <c r="L25" s="1"/>
      <c r="M25" s="1"/>
      <c r="N25" s="1"/>
      <c r="O25" s="1"/>
      <c r="P25" s="3"/>
      <c r="R25">
        <v>200</v>
      </c>
      <c r="S25">
        <f t="shared" si="0"/>
        <v>800</v>
      </c>
    </row>
    <row r="26" spans="1:19" ht="12.75">
      <c r="A26" s="34" t="s">
        <v>15</v>
      </c>
      <c r="B26" s="35" t="s">
        <v>77</v>
      </c>
      <c r="C26" s="35"/>
      <c r="D26" s="35">
        <v>3615</v>
      </c>
      <c r="E26" s="35"/>
      <c r="F26" s="35">
        <v>10</v>
      </c>
      <c r="G26" s="1">
        <v>0</v>
      </c>
      <c r="H26" s="1">
        <v>6</v>
      </c>
      <c r="I26" s="1"/>
      <c r="J26" s="1"/>
      <c r="K26" s="1"/>
      <c r="L26" s="1"/>
      <c r="M26" s="1"/>
      <c r="N26" s="1"/>
      <c r="O26" s="1"/>
      <c r="P26" s="3"/>
      <c r="R26">
        <v>200</v>
      </c>
      <c r="S26">
        <f t="shared" si="0"/>
        <v>800</v>
      </c>
    </row>
    <row r="27" spans="1:19" ht="12.75">
      <c r="A27" s="34" t="s">
        <v>15</v>
      </c>
      <c r="B27" s="35" t="s">
        <v>69</v>
      </c>
      <c r="C27" s="35"/>
      <c r="D27" s="35">
        <v>3600</v>
      </c>
      <c r="E27" s="35"/>
      <c r="F27" s="35">
        <v>18</v>
      </c>
      <c r="G27" s="1">
        <v>9</v>
      </c>
      <c r="H27" s="1">
        <v>15</v>
      </c>
      <c r="I27" s="1"/>
      <c r="J27" s="1"/>
      <c r="K27" s="1"/>
      <c r="L27" s="1"/>
      <c r="M27" s="1"/>
      <c r="N27" s="1"/>
      <c r="O27" s="1"/>
      <c r="P27" s="3"/>
      <c r="R27">
        <v>200</v>
      </c>
      <c r="S27">
        <f>(F27-H27)*R27</f>
        <v>600</v>
      </c>
    </row>
    <row r="28" spans="1:19" ht="12.75">
      <c r="A28" s="34" t="s">
        <v>15</v>
      </c>
      <c r="B28" s="35" t="s">
        <v>71</v>
      </c>
      <c r="C28" s="35"/>
      <c r="D28" s="35"/>
      <c r="E28" s="35"/>
      <c r="F28" s="35">
        <v>6</v>
      </c>
      <c r="G28" s="1">
        <v>6</v>
      </c>
      <c r="H28" s="53" t="s">
        <v>82</v>
      </c>
      <c r="I28" s="1"/>
      <c r="J28" s="1"/>
      <c r="K28" s="1"/>
      <c r="L28" s="1"/>
      <c r="M28" s="1"/>
      <c r="N28" s="1"/>
      <c r="O28" s="1"/>
      <c r="P28" s="3"/>
      <c r="S28">
        <v>0</v>
      </c>
    </row>
    <row r="29" spans="1:16" ht="12.75">
      <c r="A29" s="34"/>
      <c r="B29" s="35"/>
      <c r="C29" s="35"/>
      <c r="D29" s="35"/>
      <c r="E29" s="35"/>
      <c r="F29" s="35"/>
      <c r="G29" s="1"/>
      <c r="H29" s="54"/>
      <c r="I29" s="1"/>
      <c r="J29" s="1"/>
      <c r="K29" s="1"/>
      <c r="L29" s="1"/>
      <c r="M29" s="1"/>
      <c r="N29" s="1"/>
      <c r="O29" s="1"/>
      <c r="P29" s="3"/>
    </row>
    <row r="30" spans="1:16" ht="12.75">
      <c r="A30" s="34"/>
      <c r="B30" s="36"/>
      <c r="C30" s="36"/>
      <c r="D30" s="36"/>
      <c r="E30" s="36"/>
      <c r="F30" s="36"/>
      <c r="G30" s="1"/>
      <c r="H30" s="54"/>
      <c r="I30" s="1"/>
      <c r="J30" s="1"/>
      <c r="K30" s="1"/>
      <c r="L30" s="1"/>
      <c r="M30" s="1"/>
      <c r="N30" s="1"/>
      <c r="O30" s="1"/>
      <c r="P30" s="3"/>
    </row>
    <row r="31" spans="1:19" ht="12.75">
      <c r="A31" s="34" t="s">
        <v>22</v>
      </c>
      <c r="B31" s="35" t="s">
        <v>17</v>
      </c>
      <c r="C31" s="35"/>
      <c r="D31" s="35">
        <v>17490</v>
      </c>
      <c r="E31" s="35"/>
      <c r="F31" s="35">
        <v>60</v>
      </c>
      <c r="G31" s="1">
        <v>57</v>
      </c>
      <c r="H31" s="1">
        <v>60</v>
      </c>
      <c r="I31" s="53" t="s">
        <v>82</v>
      </c>
      <c r="J31" s="1"/>
      <c r="K31" s="1"/>
      <c r="L31" s="1"/>
      <c r="M31" s="1"/>
      <c r="N31" s="1"/>
      <c r="O31" s="1"/>
      <c r="P31" s="3"/>
      <c r="S31">
        <f t="shared" si="0"/>
        <v>0</v>
      </c>
    </row>
    <row r="32" spans="1:19" ht="12.75">
      <c r="A32" s="34" t="s">
        <v>22</v>
      </c>
      <c r="B32" s="35" t="s">
        <v>18</v>
      </c>
      <c r="C32" s="35"/>
      <c r="D32" s="35">
        <v>12000</v>
      </c>
      <c r="E32" s="35"/>
      <c r="F32" s="35">
        <v>20</v>
      </c>
      <c r="G32" s="1">
        <v>11</v>
      </c>
      <c r="H32" s="1">
        <v>17</v>
      </c>
      <c r="I32" s="1"/>
      <c r="J32" s="1"/>
      <c r="K32" s="1"/>
      <c r="L32" s="1"/>
      <c r="M32" s="1"/>
      <c r="N32" s="1"/>
      <c r="O32" s="1"/>
      <c r="P32" s="3"/>
      <c r="R32">
        <v>600</v>
      </c>
      <c r="S32">
        <f>(F32-H32)*R32</f>
        <v>1800</v>
      </c>
    </row>
    <row r="33" spans="1:19" ht="12.75">
      <c r="A33" s="34" t="s">
        <v>22</v>
      </c>
      <c r="B33" s="35" t="s">
        <v>19</v>
      </c>
      <c r="C33" s="35"/>
      <c r="D33" s="35">
        <v>12600</v>
      </c>
      <c r="E33" s="35"/>
      <c r="F33" s="35">
        <v>20</v>
      </c>
      <c r="G33" s="1">
        <v>0</v>
      </c>
      <c r="H33" s="1">
        <v>0</v>
      </c>
      <c r="I33" s="1"/>
      <c r="J33" s="1"/>
      <c r="K33" s="1"/>
      <c r="L33" s="1"/>
      <c r="M33" s="1"/>
      <c r="N33" s="1"/>
      <c r="O33" s="1"/>
      <c r="P33" s="3"/>
      <c r="R33">
        <v>630</v>
      </c>
      <c r="S33">
        <f t="shared" si="0"/>
        <v>12600</v>
      </c>
    </row>
    <row r="34" spans="1:19" ht="12.75">
      <c r="A34" s="34" t="s">
        <v>22</v>
      </c>
      <c r="B34" s="35" t="s">
        <v>20</v>
      </c>
      <c r="C34" s="35"/>
      <c r="D34" s="35">
        <v>12000</v>
      </c>
      <c r="E34" s="35"/>
      <c r="F34" s="35">
        <v>40</v>
      </c>
      <c r="G34" s="1">
        <v>10</v>
      </c>
      <c r="H34" s="1">
        <v>30</v>
      </c>
      <c r="I34" s="1"/>
      <c r="J34" s="1"/>
      <c r="K34" s="1"/>
      <c r="L34" s="1"/>
      <c r="M34" s="1"/>
      <c r="N34" s="1"/>
      <c r="O34" s="1"/>
      <c r="P34" s="3"/>
      <c r="R34">
        <v>300</v>
      </c>
      <c r="S34">
        <f t="shared" si="0"/>
        <v>3000</v>
      </c>
    </row>
    <row r="35" spans="1:19" ht="12.75">
      <c r="A35" s="34" t="s">
        <v>22</v>
      </c>
      <c r="B35" s="35" t="s">
        <v>21</v>
      </c>
      <c r="C35" s="35"/>
      <c r="D35" s="35">
        <v>6000</v>
      </c>
      <c r="E35" s="35"/>
      <c r="F35" s="35">
        <v>20</v>
      </c>
      <c r="G35" s="1">
        <v>14</v>
      </c>
      <c r="H35" s="1">
        <v>20</v>
      </c>
      <c r="I35" s="1"/>
      <c r="J35" s="1"/>
      <c r="K35" s="1"/>
      <c r="L35" s="1"/>
      <c r="M35" s="1"/>
      <c r="N35" s="1"/>
      <c r="O35" s="1"/>
      <c r="P35" s="3"/>
      <c r="R35">
        <v>300</v>
      </c>
      <c r="S35">
        <f t="shared" si="0"/>
        <v>0</v>
      </c>
    </row>
    <row r="36" spans="1:16" ht="12.75">
      <c r="A36" s="34"/>
      <c r="B36" s="36"/>
      <c r="C36" s="36"/>
      <c r="D36" s="36"/>
      <c r="E36" s="36"/>
      <c r="F36" s="36"/>
      <c r="G36" s="1"/>
      <c r="H36" s="54"/>
      <c r="I36" s="1"/>
      <c r="J36" s="1"/>
      <c r="K36" s="1"/>
      <c r="L36" s="1"/>
      <c r="M36" s="1"/>
      <c r="N36" s="1"/>
      <c r="O36" s="1"/>
      <c r="P36" s="3"/>
    </row>
    <row r="37" spans="1:19" ht="12.75">
      <c r="A37" s="34" t="s">
        <v>22</v>
      </c>
      <c r="B37" s="35" t="s">
        <v>75</v>
      </c>
      <c r="C37" s="36"/>
      <c r="D37" s="35">
        <v>9000</v>
      </c>
      <c r="E37" s="35"/>
      <c r="F37" s="35">
        <v>10</v>
      </c>
      <c r="G37" s="1">
        <v>9</v>
      </c>
      <c r="H37" s="1">
        <v>9</v>
      </c>
      <c r="I37" s="1"/>
      <c r="J37" s="1"/>
      <c r="K37" s="1"/>
      <c r="L37" s="1"/>
      <c r="M37" s="1"/>
      <c r="N37" s="1"/>
      <c r="O37" s="1"/>
      <c r="P37" s="3"/>
      <c r="R37">
        <v>250</v>
      </c>
      <c r="S37">
        <f t="shared" si="0"/>
        <v>250</v>
      </c>
    </row>
    <row r="38" spans="1:19" ht="12.75">
      <c r="A38" s="34" t="s">
        <v>22</v>
      </c>
      <c r="B38" s="35" t="s">
        <v>76</v>
      </c>
      <c r="C38" s="36"/>
      <c r="D38" s="35">
        <v>9000</v>
      </c>
      <c r="E38" s="35"/>
      <c r="F38" s="35">
        <v>10</v>
      </c>
      <c r="G38" s="1">
        <v>8</v>
      </c>
      <c r="H38" s="1">
        <v>10</v>
      </c>
      <c r="I38" s="53" t="s">
        <v>82</v>
      </c>
      <c r="J38" s="1"/>
      <c r="K38" s="1"/>
      <c r="L38" s="1"/>
      <c r="M38" s="1"/>
      <c r="N38" s="1"/>
      <c r="O38" s="1"/>
      <c r="P38" s="3"/>
      <c r="S38">
        <f t="shared" si="0"/>
        <v>0</v>
      </c>
    </row>
    <row r="39" spans="1:16" ht="12.75">
      <c r="A39" s="34"/>
      <c r="B39" s="36"/>
      <c r="C39" s="36"/>
      <c r="D39" s="36"/>
      <c r="E39" s="36"/>
      <c r="F39" s="36"/>
      <c r="G39" s="1"/>
      <c r="H39" s="54"/>
      <c r="I39" s="1"/>
      <c r="J39" s="1"/>
      <c r="K39" s="1"/>
      <c r="L39" s="1"/>
      <c r="M39" s="1"/>
      <c r="N39" s="1"/>
      <c r="O39" s="1"/>
      <c r="P39" s="3"/>
    </row>
    <row r="40" spans="1:16" ht="12.75">
      <c r="A40" s="34"/>
      <c r="B40" s="36"/>
      <c r="C40" s="36"/>
      <c r="D40" s="36"/>
      <c r="E40" s="36"/>
      <c r="F40" s="36"/>
      <c r="G40" s="1"/>
      <c r="H40" s="54"/>
      <c r="I40" s="1"/>
      <c r="J40" s="1"/>
      <c r="K40" s="1"/>
      <c r="L40" s="1"/>
      <c r="M40" s="1"/>
      <c r="N40" s="1"/>
      <c r="O40" s="1"/>
      <c r="P40" s="3"/>
    </row>
    <row r="41" spans="1:19" ht="12.75">
      <c r="A41" s="34" t="s">
        <v>55</v>
      </c>
      <c r="B41" s="35" t="s">
        <v>23</v>
      </c>
      <c r="C41" s="35"/>
      <c r="D41" s="35">
        <v>7500</v>
      </c>
      <c r="E41" s="36"/>
      <c r="F41" s="36">
        <v>36</v>
      </c>
      <c r="G41" s="1">
        <v>18</v>
      </c>
      <c r="H41" s="1">
        <v>25</v>
      </c>
      <c r="I41" s="1"/>
      <c r="J41" s="1"/>
      <c r="K41" s="1"/>
      <c r="L41" s="1"/>
      <c r="M41" s="1"/>
      <c r="N41" s="1"/>
      <c r="O41" s="1"/>
      <c r="P41" s="3"/>
      <c r="R41">
        <v>208</v>
      </c>
      <c r="S41">
        <f t="shared" si="0"/>
        <v>2288</v>
      </c>
    </row>
    <row r="42" spans="1:19" ht="12.75">
      <c r="A42" s="34" t="s">
        <v>55</v>
      </c>
      <c r="B42" s="35" t="s">
        <v>4</v>
      </c>
      <c r="C42" s="35"/>
      <c r="D42" s="35">
        <v>6526</v>
      </c>
      <c r="E42" s="36"/>
      <c r="F42" s="36">
        <v>36</v>
      </c>
      <c r="G42" s="1">
        <v>6</v>
      </c>
      <c r="H42" s="1">
        <v>6</v>
      </c>
      <c r="I42" s="1"/>
      <c r="J42" s="1"/>
      <c r="K42" s="1"/>
      <c r="L42" s="1"/>
      <c r="M42" s="1"/>
      <c r="N42" s="1"/>
      <c r="O42" s="1"/>
      <c r="P42" s="3"/>
      <c r="R42">
        <v>182</v>
      </c>
      <c r="S42">
        <f t="shared" si="0"/>
        <v>5460</v>
      </c>
    </row>
    <row r="43" spans="1:19" ht="12.75">
      <c r="A43" s="34" t="s">
        <v>55</v>
      </c>
      <c r="B43" s="35" t="s">
        <v>24</v>
      </c>
      <c r="C43" s="35"/>
      <c r="D43" s="35">
        <v>6526</v>
      </c>
      <c r="E43" s="36"/>
      <c r="F43" s="36">
        <v>36</v>
      </c>
      <c r="G43" s="1">
        <v>11</v>
      </c>
      <c r="H43" s="1">
        <v>11</v>
      </c>
      <c r="I43" s="1"/>
      <c r="J43" s="1"/>
      <c r="K43" s="1"/>
      <c r="L43" s="1"/>
      <c r="M43" s="1"/>
      <c r="N43" s="1"/>
      <c r="O43" s="1"/>
      <c r="P43" s="3"/>
      <c r="R43">
        <v>182</v>
      </c>
      <c r="S43">
        <f t="shared" si="0"/>
        <v>4550</v>
      </c>
    </row>
    <row r="44" spans="1:19" ht="12.75">
      <c r="A44" s="34" t="s">
        <v>55</v>
      </c>
      <c r="B44" s="35" t="s">
        <v>25</v>
      </c>
      <c r="C44" s="35"/>
      <c r="D44" s="35">
        <v>6526</v>
      </c>
      <c r="E44" s="36"/>
      <c r="F44" s="36">
        <v>36</v>
      </c>
      <c r="G44" s="1">
        <v>11</v>
      </c>
      <c r="H44" s="1">
        <v>21</v>
      </c>
      <c r="I44" s="1"/>
      <c r="J44" s="1"/>
      <c r="K44" s="1"/>
      <c r="L44" s="1"/>
      <c r="M44" s="1"/>
      <c r="N44" s="1"/>
      <c r="O44" s="1"/>
      <c r="P44" s="3"/>
      <c r="R44">
        <v>182</v>
      </c>
      <c r="S44">
        <f t="shared" si="0"/>
        <v>2730</v>
      </c>
    </row>
    <row r="45" spans="1:16" ht="12.75">
      <c r="A45" s="34"/>
      <c r="B45" s="36"/>
      <c r="C45" s="36"/>
      <c r="D45" s="35"/>
      <c r="E45" s="36"/>
      <c r="F45" s="36"/>
      <c r="G45" s="54"/>
      <c r="H45" s="54"/>
      <c r="I45" s="1"/>
      <c r="J45" s="1"/>
      <c r="K45" s="1"/>
      <c r="L45" s="1"/>
      <c r="M45" s="1"/>
      <c r="N45" s="1"/>
      <c r="O45" s="1"/>
      <c r="P45" s="3"/>
    </row>
    <row r="46" spans="1:19" ht="12.75">
      <c r="A46" s="34" t="s">
        <v>55</v>
      </c>
      <c r="B46" s="35" t="s">
        <v>14</v>
      </c>
      <c r="C46" s="36"/>
      <c r="D46" s="35">
        <v>6526</v>
      </c>
      <c r="E46" s="36"/>
      <c r="F46" s="36">
        <v>36</v>
      </c>
      <c r="G46" s="1">
        <v>14</v>
      </c>
      <c r="H46" s="1">
        <v>20</v>
      </c>
      <c r="I46" s="1"/>
      <c r="J46" s="1"/>
      <c r="K46" s="1"/>
      <c r="L46" s="1"/>
      <c r="M46" s="1"/>
      <c r="N46" s="1"/>
      <c r="O46" s="1"/>
      <c r="P46" s="3"/>
      <c r="R46">
        <v>182</v>
      </c>
      <c r="S46">
        <f t="shared" si="0"/>
        <v>2912</v>
      </c>
    </row>
    <row r="47" spans="1:19" ht="12.75">
      <c r="A47" s="34" t="s">
        <v>55</v>
      </c>
      <c r="B47" s="35" t="s">
        <v>26</v>
      </c>
      <c r="C47" s="36"/>
      <c r="D47" s="35">
        <v>6526</v>
      </c>
      <c r="E47" s="36"/>
      <c r="F47" s="36">
        <v>36</v>
      </c>
      <c r="G47" s="1">
        <v>25</v>
      </c>
      <c r="H47" s="1">
        <v>36</v>
      </c>
      <c r="I47" s="53" t="s">
        <v>82</v>
      </c>
      <c r="J47" s="1"/>
      <c r="K47" s="1"/>
      <c r="L47" s="1"/>
      <c r="M47" s="1"/>
      <c r="N47" s="1"/>
      <c r="O47" s="1"/>
      <c r="P47" s="3"/>
      <c r="R47">
        <v>182</v>
      </c>
      <c r="S47">
        <f t="shared" si="0"/>
        <v>0</v>
      </c>
    </row>
    <row r="48" spans="1:16" ht="13.5" thickBot="1">
      <c r="A48" s="37"/>
      <c r="B48" s="38"/>
      <c r="C48" s="39"/>
      <c r="D48" s="38"/>
      <c r="E48" s="39"/>
      <c r="F48" s="39"/>
      <c r="G48" s="1"/>
      <c r="H48" s="2"/>
      <c r="I48" s="2"/>
      <c r="J48" s="2"/>
      <c r="K48" s="2"/>
      <c r="L48" s="2"/>
      <c r="M48" s="2"/>
      <c r="N48" s="2"/>
      <c r="O48" s="2"/>
      <c r="P48" s="5"/>
    </row>
    <row r="49" spans="1:19" s="40" customFormat="1" ht="13.5" thickBot="1">
      <c r="A49" s="8" t="s">
        <v>51</v>
      </c>
      <c r="B49" s="9" t="s">
        <v>52</v>
      </c>
      <c r="C49" s="9"/>
      <c r="D49" s="9" t="s">
        <v>53</v>
      </c>
      <c r="E49" s="9"/>
      <c r="F49" s="41" t="s">
        <v>54</v>
      </c>
      <c r="G49" s="52" t="s">
        <v>58</v>
      </c>
      <c r="H49" s="42" t="s">
        <v>59</v>
      </c>
      <c r="I49" s="42" t="s">
        <v>60</v>
      </c>
      <c r="J49" s="42" t="s">
        <v>61</v>
      </c>
      <c r="K49" s="42" t="s">
        <v>62</v>
      </c>
      <c r="L49" s="42" t="s">
        <v>63</v>
      </c>
      <c r="M49" s="42" t="s">
        <v>64</v>
      </c>
      <c r="N49" s="42" t="s">
        <v>65</v>
      </c>
      <c r="O49" s="42" t="s">
        <v>66</v>
      </c>
      <c r="P49" s="43" t="s">
        <v>67</v>
      </c>
      <c r="R49"/>
      <c r="S49"/>
    </row>
    <row r="50" spans="1:16" ht="12.75">
      <c r="A50" s="32"/>
      <c r="B50" s="33"/>
      <c r="C50" s="33"/>
      <c r="D50" s="33"/>
      <c r="E50" s="33"/>
      <c r="F50" s="33"/>
      <c r="G50" s="1"/>
      <c r="H50" s="1"/>
      <c r="I50" s="6"/>
      <c r="J50" s="6"/>
      <c r="K50" s="6"/>
      <c r="L50" s="6"/>
      <c r="M50" s="6"/>
      <c r="N50" s="6"/>
      <c r="O50" s="6"/>
      <c r="P50" s="7"/>
    </row>
    <row r="51" spans="1:19" ht="12.75">
      <c r="A51" s="34" t="s">
        <v>31</v>
      </c>
      <c r="B51" s="35" t="s">
        <v>27</v>
      </c>
      <c r="C51" s="35"/>
      <c r="D51" s="35">
        <v>5400</v>
      </c>
      <c r="E51" s="36"/>
      <c r="F51" s="36">
        <v>6</v>
      </c>
      <c r="G51" s="1">
        <v>6</v>
      </c>
      <c r="H51" s="53" t="s">
        <v>82</v>
      </c>
      <c r="I51" s="1"/>
      <c r="J51" s="1"/>
      <c r="K51" s="1"/>
      <c r="L51" s="1"/>
      <c r="M51" s="1"/>
      <c r="N51" s="1"/>
      <c r="O51" s="1"/>
      <c r="P51" s="3"/>
      <c r="S51">
        <v>0</v>
      </c>
    </row>
    <row r="52" spans="1:19" ht="12.75">
      <c r="A52" s="34" t="s">
        <v>31</v>
      </c>
      <c r="B52" s="35" t="s">
        <v>28</v>
      </c>
      <c r="C52" s="35"/>
      <c r="D52" s="35">
        <v>13470</v>
      </c>
      <c r="E52" s="36"/>
      <c r="F52" s="36">
        <v>22</v>
      </c>
      <c r="G52" s="1">
        <v>15</v>
      </c>
      <c r="H52" s="1">
        <v>15</v>
      </c>
      <c r="I52" s="1"/>
      <c r="J52" s="1"/>
      <c r="K52" s="1"/>
      <c r="L52" s="1"/>
      <c r="M52" s="1"/>
      <c r="N52" s="1"/>
      <c r="O52" s="1"/>
      <c r="P52" s="3"/>
      <c r="R52">
        <v>612</v>
      </c>
      <c r="S52">
        <f>(F52-H52)*R52</f>
        <v>4284</v>
      </c>
    </row>
    <row r="53" spans="1:19" ht="12.75">
      <c r="A53" s="34" t="s">
        <v>31</v>
      </c>
      <c r="B53" s="35" t="s">
        <v>25</v>
      </c>
      <c r="C53" s="35"/>
      <c r="D53" s="35">
        <v>9000</v>
      </c>
      <c r="E53" s="36"/>
      <c r="F53" s="36">
        <v>18</v>
      </c>
      <c r="G53" s="1">
        <v>11</v>
      </c>
      <c r="H53" s="1">
        <v>18</v>
      </c>
      <c r="I53" s="53" t="s">
        <v>82</v>
      </c>
      <c r="J53" s="1"/>
      <c r="K53" s="1"/>
      <c r="L53" s="1"/>
      <c r="M53" s="1"/>
      <c r="N53" s="1"/>
      <c r="O53" s="1"/>
      <c r="P53" s="3"/>
      <c r="S53">
        <f>(F53-H53)*R53</f>
        <v>0</v>
      </c>
    </row>
    <row r="54" spans="1:19" ht="12.75">
      <c r="A54" s="34" t="s">
        <v>31</v>
      </c>
      <c r="B54" s="35" t="s">
        <v>24</v>
      </c>
      <c r="C54" s="35"/>
      <c r="D54" s="35">
        <v>1200</v>
      </c>
      <c r="E54" s="36"/>
      <c r="F54" s="36">
        <v>5</v>
      </c>
      <c r="G54" s="1">
        <v>4</v>
      </c>
      <c r="H54" s="1">
        <v>4</v>
      </c>
      <c r="I54" s="1"/>
      <c r="J54" s="1"/>
      <c r="K54" s="1"/>
      <c r="L54" s="1"/>
      <c r="M54" s="1"/>
      <c r="N54" s="1"/>
      <c r="O54" s="1"/>
      <c r="P54" s="3"/>
      <c r="R54">
        <v>200</v>
      </c>
      <c r="S54">
        <f>(F54-H54)*R54</f>
        <v>200</v>
      </c>
    </row>
    <row r="55" spans="1:19" ht="12.75">
      <c r="A55" s="34" t="s">
        <v>31</v>
      </c>
      <c r="B55" s="35" t="s">
        <v>29</v>
      </c>
      <c r="C55" s="35"/>
      <c r="D55" s="35">
        <v>2400</v>
      </c>
      <c r="E55" s="36"/>
      <c r="F55" s="36">
        <v>7</v>
      </c>
      <c r="G55" s="1">
        <v>7</v>
      </c>
      <c r="H55" s="53" t="s">
        <v>82</v>
      </c>
      <c r="I55" s="1"/>
      <c r="J55" s="1"/>
      <c r="K55" s="1"/>
      <c r="L55" s="1"/>
      <c r="M55" s="1"/>
      <c r="N55" s="1"/>
      <c r="O55" s="1"/>
      <c r="P55" s="3"/>
      <c r="S55">
        <v>0</v>
      </c>
    </row>
    <row r="56" spans="1:19" ht="12.75">
      <c r="A56" s="34" t="s">
        <v>31</v>
      </c>
      <c r="B56" s="35" t="s">
        <v>30</v>
      </c>
      <c r="C56" s="35"/>
      <c r="D56" s="35">
        <v>2250</v>
      </c>
      <c r="E56" s="36"/>
      <c r="F56" s="36">
        <v>4</v>
      </c>
      <c r="G56" s="1">
        <v>4</v>
      </c>
      <c r="H56" s="53" t="s">
        <v>82</v>
      </c>
      <c r="I56" s="1"/>
      <c r="J56" s="1"/>
      <c r="K56" s="1"/>
      <c r="L56" s="1"/>
      <c r="M56" s="1"/>
      <c r="N56" s="1"/>
      <c r="O56" s="1"/>
      <c r="P56" s="3"/>
      <c r="S56">
        <v>0</v>
      </c>
    </row>
    <row r="57" spans="1:16" ht="12.75">
      <c r="A57" s="34"/>
      <c r="B57" s="36"/>
      <c r="C57" s="36"/>
      <c r="D57" s="36"/>
      <c r="E57" s="36"/>
      <c r="F57" s="36"/>
      <c r="G57" s="1"/>
      <c r="H57" s="1"/>
      <c r="I57" s="1"/>
      <c r="J57" s="1"/>
      <c r="K57" s="1"/>
      <c r="L57" s="1"/>
      <c r="M57" s="1"/>
      <c r="N57" s="1"/>
      <c r="O57" s="1"/>
      <c r="P57" s="3"/>
    </row>
    <row r="58" spans="1:19" ht="12.75">
      <c r="A58" s="34" t="s">
        <v>31</v>
      </c>
      <c r="B58" s="35" t="s">
        <v>32</v>
      </c>
      <c r="C58" s="35"/>
      <c r="D58" s="35">
        <v>2880</v>
      </c>
      <c r="E58" s="36"/>
      <c r="F58" s="36">
        <v>4</v>
      </c>
      <c r="G58" s="1">
        <v>3</v>
      </c>
      <c r="H58" s="1">
        <v>3</v>
      </c>
      <c r="I58" s="1"/>
      <c r="J58" s="1"/>
      <c r="K58" s="1"/>
      <c r="L58" s="1"/>
      <c r="M58" s="1"/>
      <c r="N58" s="1"/>
      <c r="O58" s="1"/>
      <c r="P58" s="3"/>
      <c r="R58">
        <v>720</v>
      </c>
      <c r="S58">
        <f>(F58-H58)*R58</f>
        <v>720</v>
      </c>
    </row>
    <row r="59" spans="1:19" ht="12.75">
      <c r="A59" s="34" t="s">
        <v>31</v>
      </c>
      <c r="B59" s="35" t="s">
        <v>26</v>
      </c>
      <c r="C59" s="35"/>
      <c r="D59" s="35">
        <v>1440</v>
      </c>
      <c r="E59" s="36"/>
      <c r="F59" s="36">
        <v>4</v>
      </c>
      <c r="G59" s="1">
        <v>0</v>
      </c>
      <c r="H59" s="1">
        <v>0</v>
      </c>
      <c r="I59" s="1"/>
      <c r="J59" s="1"/>
      <c r="K59" s="1"/>
      <c r="L59" s="1"/>
      <c r="M59" s="1"/>
      <c r="N59" s="1"/>
      <c r="O59" s="1"/>
      <c r="P59" s="3"/>
      <c r="R59">
        <v>720</v>
      </c>
      <c r="S59">
        <f>(F59-H59)*R59</f>
        <v>2880</v>
      </c>
    </row>
    <row r="60" spans="1:19" ht="12.75">
      <c r="A60" s="34" t="s">
        <v>31</v>
      </c>
      <c r="B60" s="35" t="s">
        <v>33</v>
      </c>
      <c r="C60" s="35"/>
      <c r="D60" s="35">
        <v>1440</v>
      </c>
      <c r="E60" s="36"/>
      <c r="F60" s="36">
        <v>2</v>
      </c>
      <c r="G60" s="1">
        <v>2</v>
      </c>
      <c r="H60" s="53" t="s">
        <v>82</v>
      </c>
      <c r="I60" s="1"/>
      <c r="J60" s="1"/>
      <c r="K60" s="1"/>
      <c r="L60" s="1"/>
      <c r="M60" s="1"/>
      <c r="N60" s="1"/>
      <c r="O60" s="1"/>
      <c r="P60" s="3"/>
      <c r="S60">
        <v>0</v>
      </c>
    </row>
    <row r="61" spans="1:16" ht="12.75">
      <c r="A61" s="34"/>
      <c r="B61" s="36"/>
      <c r="C61" s="36"/>
      <c r="D61" s="36"/>
      <c r="E61" s="36"/>
      <c r="F61" s="36"/>
      <c r="G61" s="1"/>
      <c r="H61" s="1"/>
      <c r="I61" s="1"/>
      <c r="J61" s="1"/>
      <c r="K61" s="1"/>
      <c r="L61" s="1"/>
      <c r="M61" s="1"/>
      <c r="N61" s="1"/>
      <c r="O61" s="1"/>
      <c r="P61" s="3"/>
    </row>
    <row r="62" spans="1:16" ht="12.75">
      <c r="A62" s="34"/>
      <c r="B62" s="36"/>
      <c r="C62" s="36"/>
      <c r="D62" s="36"/>
      <c r="E62" s="36"/>
      <c r="F62" s="36"/>
      <c r="G62" s="1"/>
      <c r="H62" s="1"/>
      <c r="I62" s="1"/>
      <c r="J62" s="1"/>
      <c r="K62" s="1"/>
      <c r="L62" s="1"/>
      <c r="M62" s="1"/>
      <c r="N62" s="1"/>
      <c r="O62" s="1"/>
      <c r="P62" s="3"/>
    </row>
    <row r="63" spans="1:16" ht="12.75">
      <c r="A63" s="34"/>
      <c r="B63" s="36"/>
      <c r="C63" s="36"/>
      <c r="D63" s="36"/>
      <c r="E63" s="36"/>
      <c r="F63" s="36"/>
      <c r="G63" s="1"/>
      <c r="H63" s="1"/>
      <c r="I63" s="1"/>
      <c r="J63" s="1"/>
      <c r="K63" s="1"/>
      <c r="L63" s="1"/>
      <c r="M63" s="1"/>
      <c r="N63" s="1"/>
      <c r="O63" s="1"/>
      <c r="P63" s="3"/>
    </row>
    <row r="64" spans="1:19" ht="25.5">
      <c r="A64" s="34" t="s">
        <v>40</v>
      </c>
      <c r="B64" s="35" t="s">
        <v>34</v>
      </c>
      <c r="C64" s="35"/>
      <c r="D64" s="35">
        <v>6000</v>
      </c>
      <c r="E64" s="36"/>
      <c r="F64" s="36">
        <v>36</v>
      </c>
      <c r="G64" s="1">
        <v>23</v>
      </c>
      <c r="H64" s="1">
        <v>36</v>
      </c>
      <c r="I64" s="53" t="s">
        <v>82</v>
      </c>
      <c r="J64" s="1"/>
      <c r="K64" s="1"/>
      <c r="L64" s="1"/>
      <c r="M64" s="1"/>
      <c r="N64" s="1"/>
      <c r="O64" s="1"/>
      <c r="P64" s="3"/>
      <c r="S64">
        <f>(F64-H64)*R64</f>
        <v>0</v>
      </c>
    </row>
    <row r="65" spans="1:19" ht="12.75">
      <c r="A65" s="34" t="s">
        <v>40</v>
      </c>
      <c r="B65" s="35" t="s">
        <v>35</v>
      </c>
      <c r="C65" s="35"/>
      <c r="D65" s="35">
        <v>7223</v>
      </c>
      <c r="E65" s="36"/>
      <c r="F65" s="36">
        <v>36</v>
      </c>
      <c r="G65" s="1">
        <v>23</v>
      </c>
      <c r="H65" s="1">
        <v>36</v>
      </c>
      <c r="I65" s="53" t="s">
        <v>82</v>
      </c>
      <c r="J65" s="1"/>
      <c r="K65" s="1"/>
      <c r="L65" s="1"/>
      <c r="M65" s="1"/>
      <c r="N65" s="1"/>
      <c r="O65" s="1"/>
      <c r="P65" s="3"/>
      <c r="S65">
        <f>(F65-H65)*R65</f>
        <v>0</v>
      </c>
    </row>
    <row r="66" spans="1:19" ht="12.75">
      <c r="A66" s="34" t="s">
        <v>40</v>
      </c>
      <c r="B66" s="49" t="s">
        <v>36</v>
      </c>
      <c r="C66" s="49"/>
      <c r="D66" s="49">
        <v>18000</v>
      </c>
      <c r="E66" s="50"/>
      <c r="F66" s="51">
        <v>36</v>
      </c>
      <c r="G66" s="1">
        <v>27</v>
      </c>
      <c r="H66" s="1">
        <v>36</v>
      </c>
      <c r="I66" s="53" t="s">
        <v>82</v>
      </c>
      <c r="J66" s="1"/>
      <c r="K66" s="1"/>
      <c r="L66" s="1"/>
      <c r="M66" s="1"/>
      <c r="N66" s="1"/>
      <c r="O66" s="1"/>
      <c r="P66" s="3"/>
      <c r="S66">
        <f>(F66-H66)*R66</f>
        <v>0</v>
      </c>
    </row>
    <row r="67" spans="1:19" ht="12.75">
      <c r="A67" s="34" t="s">
        <v>40</v>
      </c>
      <c r="B67" s="35" t="s">
        <v>37</v>
      </c>
      <c r="C67" s="35"/>
      <c r="D67" s="35">
        <v>7200</v>
      </c>
      <c r="E67" s="36"/>
      <c r="F67" s="36">
        <v>36</v>
      </c>
      <c r="G67" s="1">
        <v>23</v>
      </c>
      <c r="H67" s="1">
        <v>36</v>
      </c>
      <c r="I67" s="53" t="s">
        <v>82</v>
      </c>
      <c r="J67" s="1"/>
      <c r="K67" s="1"/>
      <c r="L67" s="1"/>
      <c r="M67" s="1"/>
      <c r="N67" s="1"/>
      <c r="O67" s="1"/>
      <c r="P67" s="3"/>
      <c r="S67">
        <f>(F67-H67)*R67</f>
        <v>0</v>
      </c>
    </row>
    <row r="68" spans="1:16" ht="12.75">
      <c r="A68" s="34" t="s">
        <v>40</v>
      </c>
      <c r="B68" s="35" t="s">
        <v>38</v>
      </c>
      <c r="C68" s="35"/>
      <c r="D68" s="35">
        <v>7200</v>
      </c>
      <c r="E68" s="36"/>
      <c r="F68" s="36">
        <v>36</v>
      </c>
      <c r="G68" s="1">
        <v>36</v>
      </c>
      <c r="H68" s="53" t="s">
        <v>82</v>
      </c>
      <c r="I68" s="1"/>
      <c r="J68" s="1"/>
      <c r="K68" s="1"/>
      <c r="L68" s="1"/>
      <c r="M68" s="1"/>
      <c r="N68" s="1"/>
      <c r="O68" s="1"/>
      <c r="P68" s="3"/>
    </row>
    <row r="69" spans="1:19" ht="12.75">
      <c r="A69" s="34" t="s">
        <v>40</v>
      </c>
      <c r="B69" s="35" t="s">
        <v>39</v>
      </c>
      <c r="C69" s="35"/>
      <c r="D69" s="35">
        <v>6000</v>
      </c>
      <c r="E69" s="36"/>
      <c r="F69" s="36">
        <v>36</v>
      </c>
      <c r="G69" s="1">
        <v>22</v>
      </c>
      <c r="H69" s="1">
        <v>29</v>
      </c>
      <c r="I69" s="1"/>
      <c r="J69" s="1"/>
      <c r="K69" s="1"/>
      <c r="L69" s="1"/>
      <c r="M69" s="1"/>
      <c r="N69" s="1"/>
      <c r="O69" s="1"/>
      <c r="P69" s="3"/>
      <c r="R69">
        <v>167</v>
      </c>
      <c r="S69">
        <f>(F69-H69)*R69</f>
        <v>1169</v>
      </c>
    </row>
    <row r="70" spans="1:16" ht="12.75">
      <c r="A70" s="34"/>
      <c r="B70" s="36"/>
      <c r="C70" s="36"/>
      <c r="D70" s="36"/>
      <c r="E70" s="36"/>
      <c r="F70" s="36"/>
      <c r="G70" s="1"/>
      <c r="H70" s="1"/>
      <c r="I70" s="1"/>
      <c r="J70" s="1"/>
      <c r="K70" s="1"/>
      <c r="L70" s="1"/>
      <c r="M70" s="1"/>
      <c r="N70" s="1"/>
      <c r="O70" s="1"/>
      <c r="P70" s="3"/>
    </row>
    <row r="71" spans="1:19" ht="25.5">
      <c r="A71" s="34" t="s">
        <v>40</v>
      </c>
      <c r="B71" s="35" t="s">
        <v>41</v>
      </c>
      <c r="C71" s="35"/>
      <c r="D71" s="35">
        <v>7000</v>
      </c>
      <c r="E71" s="36"/>
      <c r="F71" s="36">
        <v>18</v>
      </c>
      <c r="G71" s="1">
        <v>10</v>
      </c>
      <c r="H71" s="1">
        <v>11</v>
      </c>
      <c r="I71" s="1"/>
      <c r="J71" s="1"/>
      <c r="K71" s="1"/>
      <c r="L71" s="1"/>
      <c r="M71" s="1"/>
      <c r="N71" s="1"/>
      <c r="O71" s="1"/>
      <c r="P71" s="3"/>
      <c r="R71">
        <v>389</v>
      </c>
      <c r="S71">
        <f>(F71-H71)*R71</f>
        <v>2723</v>
      </c>
    </row>
    <row r="72" spans="1:19" ht="12.75">
      <c r="A72" s="34" t="s">
        <v>40</v>
      </c>
      <c r="B72" s="35" t="s">
        <v>26</v>
      </c>
      <c r="C72" s="35"/>
      <c r="D72" s="35">
        <v>7000</v>
      </c>
      <c r="E72" s="36"/>
      <c r="F72" s="36">
        <v>36</v>
      </c>
      <c r="G72" s="1">
        <v>15</v>
      </c>
      <c r="H72" s="1">
        <v>26</v>
      </c>
      <c r="I72" s="1"/>
      <c r="J72" s="1"/>
      <c r="K72" s="1"/>
      <c r="L72" s="1"/>
      <c r="M72" s="1"/>
      <c r="N72" s="1"/>
      <c r="O72" s="1"/>
      <c r="P72" s="3"/>
      <c r="R72">
        <v>389</v>
      </c>
      <c r="S72">
        <f>(F72-H72)*R72</f>
        <v>3890</v>
      </c>
    </row>
    <row r="73" spans="1:19" ht="12.75">
      <c r="A73" s="34" t="s">
        <v>40</v>
      </c>
      <c r="B73" s="35" t="s">
        <v>79</v>
      </c>
      <c r="C73" s="35"/>
      <c r="D73" s="35">
        <v>7000</v>
      </c>
      <c r="E73" s="36"/>
      <c r="F73" s="36">
        <v>9</v>
      </c>
      <c r="G73" s="1">
        <v>0</v>
      </c>
      <c r="H73" s="1">
        <v>0</v>
      </c>
      <c r="I73" s="1"/>
      <c r="J73" s="1"/>
      <c r="K73" s="1"/>
      <c r="L73" s="1"/>
      <c r="M73" s="1"/>
      <c r="N73" s="1"/>
      <c r="O73" s="1"/>
      <c r="P73" s="3"/>
      <c r="R73">
        <v>389</v>
      </c>
      <c r="S73">
        <f>(F73-H73)*R73</f>
        <v>3501</v>
      </c>
    </row>
    <row r="74" spans="1:19" ht="12.75">
      <c r="A74" s="34" t="s">
        <v>40</v>
      </c>
      <c r="B74" s="35" t="s">
        <v>33</v>
      </c>
      <c r="C74" s="35"/>
      <c r="D74" s="35">
        <v>7000</v>
      </c>
      <c r="E74" s="36"/>
      <c r="F74" s="36">
        <v>9</v>
      </c>
      <c r="G74" s="1">
        <v>3</v>
      </c>
      <c r="H74" s="1">
        <v>6</v>
      </c>
      <c r="I74" s="1"/>
      <c r="J74" s="1"/>
      <c r="K74" s="1"/>
      <c r="L74" s="1"/>
      <c r="M74" s="1"/>
      <c r="N74" s="1"/>
      <c r="O74" s="1"/>
      <c r="P74" s="3"/>
      <c r="R74">
        <v>389</v>
      </c>
      <c r="S74">
        <f>(F74-H74)*R74</f>
        <v>1167</v>
      </c>
    </row>
    <row r="75" spans="1:16" ht="12.75">
      <c r="A75" s="34"/>
      <c r="B75" s="35"/>
      <c r="C75" s="35"/>
      <c r="D75" s="35"/>
      <c r="E75" s="36"/>
      <c r="F75" s="36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 ht="12.75">
      <c r="A76" s="34"/>
      <c r="B76" s="35"/>
      <c r="C76" s="35"/>
      <c r="D76" s="35"/>
      <c r="E76" s="36"/>
      <c r="F76" s="36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 ht="12.75">
      <c r="A77" s="34"/>
      <c r="B77" s="36"/>
      <c r="C77" s="36"/>
      <c r="D77" s="36"/>
      <c r="E77" s="36"/>
      <c r="F77" s="36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9" ht="25.5">
      <c r="A78" s="34" t="s">
        <v>48</v>
      </c>
      <c r="B78" s="35" t="s">
        <v>42</v>
      </c>
      <c r="C78" s="35"/>
      <c r="D78" s="35">
        <v>1688</v>
      </c>
      <c r="E78" s="36"/>
      <c r="F78" s="36">
        <v>18</v>
      </c>
      <c r="G78" s="1">
        <v>9</v>
      </c>
      <c r="H78" s="1">
        <v>9</v>
      </c>
      <c r="I78" s="1"/>
      <c r="J78" s="1"/>
      <c r="K78" s="1"/>
      <c r="L78" s="1"/>
      <c r="M78" s="1"/>
      <c r="N78" s="1"/>
      <c r="O78" s="1"/>
      <c r="P78" s="3"/>
      <c r="R78">
        <v>76</v>
      </c>
      <c r="S78">
        <f>(F78-H78)*R78</f>
        <v>684</v>
      </c>
    </row>
    <row r="79" spans="1:19" ht="12.75">
      <c r="A79" s="34" t="s">
        <v>48</v>
      </c>
      <c r="B79" s="35" t="s">
        <v>43</v>
      </c>
      <c r="C79" s="35"/>
      <c r="D79" s="35">
        <v>1250</v>
      </c>
      <c r="E79" s="36"/>
      <c r="F79" s="36">
        <v>18</v>
      </c>
      <c r="G79" s="1">
        <v>5</v>
      </c>
      <c r="H79" s="1">
        <v>10</v>
      </c>
      <c r="I79" s="1"/>
      <c r="J79" s="1"/>
      <c r="K79" s="1"/>
      <c r="L79" s="1"/>
      <c r="M79" s="1"/>
      <c r="N79" s="1"/>
      <c r="O79" s="1"/>
      <c r="P79" s="3"/>
      <c r="R79">
        <v>70</v>
      </c>
      <c r="S79">
        <f>(F79-H79)*R79</f>
        <v>560</v>
      </c>
    </row>
    <row r="80" spans="1:19" ht="12.75">
      <c r="A80" s="34" t="s">
        <v>48</v>
      </c>
      <c r="B80" s="35" t="s">
        <v>44</v>
      </c>
      <c r="C80" s="35"/>
      <c r="D80" s="35">
        <v>1250</v>
      </c>
      <c r="E80" s="36"/>
      <c r="F80" s="36">
        <v>18</v>
      </c>
      <c r="G80" s="1">
        <v>8</v>
      </c>
      <c r="H80" s="1">
        <v>8</v>
      </c>
      <c r="I80" s="1"/>
      <c r="J80" s="1"/>
      <c r="K80" s="1"/>
      <c r="L80" s="1"/>
      <c r="M80" s="1"/>
      <c r="N80" s="1"/>
      <c r="O80" s="1"/>
      <c r="P80" s="3"/>
      <c r="R80">
        <v>70</v>
      </c>
      <c r="S80">
        <f>(F80-H80)*R80</f>
        <v>700</v>
      </c>
    </row>
    <row r="81" spans="1:19" ht="12.75">
      <c r="A81" s="34" t="s">
        <v>48</v>
      </c>
      <c r="B81" s="35" t="s">
        <v>45</v>
      </c>
      <c r="C81" s="35"/>
      <c r="D81" s="35">
        <v>2500</v>
      </c>
      <c r="E81" s="36"/>
      <c r="F81" s="36">
        <v>36</v>
      </c>
      <c r="G81" s="1">
        <v>6</v>
      </c>
      <c r="H81" s="1">
        <v>36</v>
      </c>
      <c r="I81" s="53" t="s">
        <v>82</v>
      </c>
      <c r="J81" s="1"/>
      <c r="K81" s="1"/>
      <c r="L81" s="1"/>
      <c r="M81" s="1"/>
      <c r="N81" s="1"/>
      <c r="O81" s="1"/>
      <c r="P81" s="3"/>
      <c r="S81">
        <f>(F81-H81)*R81</f>
        <v>0</v>
      </c>
    </row>
    <row r="82" spans="1:19" ht="12.75">
      <c r="A82" s="34" t="s">
        <v>48</v>
      </c>
      <c r="B82" s="35" t="s">
        <v>46</v>
      </c>
      <c r="C82" s="35"/>
      <c r="D82" s="35">
        <v>1250</v>
      </c>
      <c r="E82" s="36"/>
      <c r="F82" s="36">
        <v>18</v>
      </c>
      <c r="G82" s="1">
        <v>18</v>
      </c>
      <c r="H82" s="53" t="s">
        <v>82</v>
      </c>
      <c r="I82" s="1"/>
      <c r="J82" s="1"/>
      <c r="K82" s="1"/>
      <c r="L82" s="1"/>
      <c r="M82" s="1"/>
      <c r="N82" s="1"/>
      <c r="O82" s="1"/>
      <c r="P82" s="3"/>
      <c r="S82">
        <v>0</v>
      </c>
    </row>
    <row r="83" spans="1:19" ht="13.5" thickBot="1">
      <c r="A83" s="37" t="s">
        <v>48</v>
      </c>
      <c r="B83" s="38" t="s">
        <v>47</v>
      </c>
      <c r="C83" s="38"/>
      <c r="D83" s="38">
        <v>2499</v>
      </c>
      <c r="E83" s="39"/>
      <c r="F83" s="39">
        <v>36</v>
      </c>
      <c r="G83" s="1">
        <v>6</v>
      </c>
      <c r="H83" s="1">
        <v>26</v>
      </c>
      <c r="I83" s="2"/>
      <c r="J83" s="2"/>
      <c r="K83" s="2"/>
      <c r="L83" s="2"/>
      <c r="M83" s="2"/>
      <c r="N83" s="2"/>
      <c r="O83" s="2"/>
      <c r="P83" s="5"/>
      <c r="R83">
        <v>70</v>
      </c>
      <c r="S83">
        <f>(F83-H83)*R83</f>
        <v>700</v>
      </c>
    </row>
    <row r="85" spans="2:7" ht="12.75">
      <c r="B85" s="44" t="s">
        <v>72</v>
      </c>
      <c r="C85" s="45"/>
      <c r="D85" s="45"/>
      <c r="E85" s="45"/>
      <c r="F85" s="45"/>
      <c r="G85" s="40"/>
    </row>
    <row r="86" spans="2:19" ht="12.75">
      <c r="B86" s="45"/>
      <c r="C86" s="45"/>
      <c r="D86" s="45"/>
      <c r="E86" s="45"/>
      <c r="F86" s="45"/>
      <c r="G86" s="40"/>
      <c r="S86">
        <f>SUM(S2:S85)</f>
        <v>88441</v>
      </c>
    </row>
    <row r="87" spans="2:7" ht="12.75">
      <c r="B87" s="46"/>
      <c r="C87" s="45"/>
      <c r="D87" s="45"/>
      <c r="E87" s="45"/>
      <c r="F87" s="45" t="s">
        <v>73</v>
      </c>
      <c r="G87" s="40"/>
    </row>
    <row r="88" spans="2:7" ht="12.75">
      <c r="B88" s="45"/>
      <c r="C88" s="45"/>
      <c r="D88" s="45"/>
      <c r="E88" s="45"/>
      <c r="F88" s="45"/>
      <c r="G88" s="40"/>
    </row>
    <row r="89" spans="2:7" ht="12.75">
      <c r="B89" s="47"/>
      <c r="C89" s="45"/>
      <c r="D89" s="45"/>
      <c r="E89" s="45"/>
      <c r="F89" s="45" t="s">
        <v>74</v>
      </c>
      <c r="G89" s="40"/>
    </row>
    <row r="90" spans="2:7" ht="14.25" customHeight="1">
      <c r="B90" s="45"/>
      <c r="C90" s="45"/>
      <c r="D90" s="45"/>
      <c r="E90" s="45"/>
      <c r="F90" s="45"/>
      <c r="G90" s="40"/>
    </row>
    <row r="91" spans="2:7" ht="12.75">
      <c r="B91" s="48"/>
      <c r="C91" s="45"/>
      <c r="D91" s="45"/>
      <c r="E91" s="45"/>
      <c r="F91" s="45" t="s">
        <v>80</v>
      </c>
      <c r="G91" s="40"/>
    </row>
  </sheetData>
  <conditionalFormatting sqref="G4:G6 G49:G56 G78:G83 G37:G38 G31:G35 G20:G23 G14:G17 G10:G12 G25:G28 G64:G69 G46:G47 G58:G60 G41:G44 G71:G74">
    <cfRule type="cellIs" priority="1" dxfId="0" operator="between" stopIfTrue="1">
      <formula>F4</formula>
      <formula>F4*0.66</formula>
    </cfRule>
    <cfRule type="cellIs" priority="2" dxfId="1" operator="between" stopIfTrue="1">
      <formula>F4*0.659</formula>
      <formula>F4*0.46</formula>
    </cfRule>
    <cfRule type="cellIs" priority="3" dxfId="2" operator="between" stopIfTrue="1">
      <formula>F4*0.459</formula>
      <formula>0</formula>
    </cfRule>
  </conditionalFormatting>
  <conditionalFormatting sqref="H50:H56 H68:H69 I38 H71:H74 I20 I14 H46:H47 H41:H44 I31 H20:H23 H14:H17 H10:H12 H4:H6 H31:H35 H25:H28 I53 I81 I16:I17 I47 H78:H83 H37:H38 H64:I67 H58:H60">
    <cfRule type="cellIs" priority="4" dxfId="0" operator="between" stopIfTrue="1">
      <formula>F4</formula>
      <formula>F4*0.66</formula>
    </cfRule>
    <cfRule type="cellIs" priority="5" dxfId="1" operator="between" stopIfTrue="1">
      <formula>F4*0.659</formula>
      <formula>F4*0.46</formula>
    </cfRule>
    <cfRule type="cellIs" priority="6" dxfId="2" operator="between" stopIfTrue="1">
      <formula>F4*0.459</formula>
      <formula>0</formula>
    </cfRule>
  </conditionalFormatting>
  <conditionalFormatting sqref="F4:F6">
    <cfRule type="cellIs" priority="7" dxfId="0" operator="between" stopIfTrue="1">
      <formula>"$F$4"</formula>
      <formula>$F$4*75</formula>
    </cfRule>
  </conditionalFormatting>
  <printOptions/>
  <pageMargins left="0.3937007874015748" right="0.3937007874015748" top="0.3937007874015748" bottom="0.3937007874015748" header="0" footer="0"/>
  <pageSetup horizontalDpi="1200" verticalDpi="1200" orientation="landscape" paperSize="9" scale="87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SheetLayoutView="115" workbookViewId="0" topLeftCell="A52">
      <selection activeCell="P2" sqref="P2"/>
    </sheetView>
  </sheetViews>
  <sheetFormatPr defaultColWidth="9.140625" defaultRowHeight="12.75" customHeight="1"/>
  <cols>
    <col min="2" max="2" width="22.8515625" style="0" customWidth="1"/>
    <col min="10" max="10" width="14.57421875" style="0" customWidth="1"/>
  </cols>
  <sheetData>
    <row r="1" spans="1:6" ht="12.75" customHeight="1" thickBot="1">
      <c r="A1" s="31"/>
      <c r="B1" s="31" t="s">
        <v>57</v>
      </c>
      <c r="C1" s="31"/>
      <c r="D1" s="31"/>
      <c r="E1" s="31"/>
      <c r="F1" s="31"/>
    </row>
    <row r="2" spans="1:16" ht="12.75" customHeight="1" thickBot="1">
      <c r="A2" s="8" t="s">
        <v>51</v>
      </c>
      <c r="B2" s="9" t="s">
        <v>52</v>
      </c>
      <c r="C2" s="9"/>
      <c r="D2" s="9" t="s">
        <v>53</v>
      </c>
      <c r="E2" s="9"/>
      <c r="F2" s="41" t="s">
        <v>54</v>
      </c>
      <c r="G2" s="42" t="s">
        <v>58</v>
      </c>
      <c r="H2" s="42" t="s">
        <v>59</v>
      </c>
      <c r="I2" s="42" t="s">
        <v>62</v>
      </c>
      <c r="J2" s="42"/>
      <c r="L2" s="42"/>
      <c r="M2" s="42"/>
      <c r="N2" s="42"/>
      <c r="O2" s="42"/>
      <c r="P2" s="43"/>
    </row>
    <row r="3" spans="1:16" ht="12.75" customHeight="1">
      <c r="A3" s="32"/>
      <c r="B3" s="33"/>
      <c r="C3" s="33"/>
      <c r="D3" s="33"/>
      <c r="E3" s="33"/>
      <c r="F3" s="33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2.75" customHeight="1">
      <c r="A4" s="34" t="s">
        <v>49</v>
      </c>
      <c r="B4" s="35" t="s">
        <v>0</v>
      </c>
      <c r="C4" s="35"/>
      <c r="D4" s="36">
        <f>C4/F4</f>
        <v>0</v>
      </c>
      <c r="E4" s="36"/>
      <c r="F4" s="36">
        <v>72</v>
      </c>
      <c r="G4" s="1">
        <v>60</v>
      </c>
      <c r="H4" s="1">
        <v>67</v>
      </c>
      <c r="I4" s="1">
        <v>72</v>
      </c>
      <c r="J4" s="53" t="s">
        <v>82</v>
      </c>
      <c r="K4" s="1"/>
      <c r="L4" s="55"/>
      <c r="M4" s="1"/>
      <c r="N4" s="1"/>
      <c r="O4" s="1"/>
      <c r="P4" s="3"/>
    </row>
    <row r="5" spans="1:16" ht="12.75" customHeight="1">
      <c r="A5" s="34" t="s">
        <v>49</v>
      </c>
      <c r="B5" s="35" t="s">
        <v>1</v>
      </c>
      <c r="C5" s="35"/>
      <c r="D5" s="36">
        <f>C5/F5</f>
        <v>0</v>
      </c>
      <c r="E5" s="36"/>
      <c r="F5" s="36">
        <v>72</v>
      </c>
      <c r="G5" s="1">
        <v>45</v>
      </c>
      <c r="H5" s="1">
        <v>56</v>
      </c>
      <c r="I5" s="1">
        <v>62</v>
      </c>
      <c r="J5" s="1"/>
      <c r="K5" s="1"/>
      <c r="L5" s="1"/>
      <c r="M5" s="1"/>
      <c r="N5" s="1"/>
      <c r="O5" s="1"/>
      <c r="P5" s="3"/>
    </row>
    <row r="6" spans="1:16" ht="12.75" customHeight="1">
      <c r="A6" s="34" t="s">
        <v>49</v>
      </c>
      <c r="B6" s="35" t="s">
        <v>2</v>
      </c>
      <c r="C6" s="35"/>
      <c r="D6" s="36">
        <f>C6/F6</f>
        <v>0</v>
      </c>
      <c r="E6" s="36"/>
      <c r="F6" s="36">
        <v>72</v>
      </c>
      <c r="G6" s="1">
        <v>10</v>
      </c>
      <c r="H6" s="1">
        <v>30</v>
      </c>
      <c r="I6" s="1">
        <v>38</v>
      </c>
      <c r="J6" s="1"/>
      <c r="K6" s="1"/>
      <c r="L6" s="1"/>
      <c r="M6" s="1"/>
      <c r="N6" s="1"/>
      <c r="O6" s="1"/>
      <c r="P6" s="3"/>
    </row>
    <row r="7" spans="1:16" ht="12.75" customHeight="1">
      <c r="A7" s="34"/>
      <c r="B7" s="35"/>
      <c r="C7" s="35"/>
      <c r="D7" s="36"/>
      <c r="E7" s="36"/>
      <c r="F7" s="36"/>
      <c r="G7" s="1"/>
      <c r="H7" s="54"/>
      <c r="I7" s="1"/>
      <c r="J7" s="1"/>
      <c r="K7" s="1"/>
      <c r="L7" s="1"/>
      <c r="M7" s="1"/>
      <c r="N7" s="1"/>
      <c r="O7" s="1"/>
      <c r="P7" s="3"/>
    </row>
    <row r="8" spans="1:16" ht="12.75" customHeight="1">
      <c r="A8" s="34"/>
      <c r="B8" s="36"/>
      <c r="C8" s="36"/>
      <c r="D8" s="36"/>
      <c r="E8" s="36"/>
      <c r="F8" s="36"/>
      <c r="G8" s="1"/>
      <c r="H8" s="54"/>
      <c r="I8" s="1"/>
      <c r="J8" s="1"/>
      <c r="K8" s="1"/>
      <c r="L8" s="1"/>
      <c r="M8" s="1"/>
      <c r="N8" s="1"/>
      <c r="O8" s="1"/>
      <c r="P8" s="3"/>
    </row>
    <row r="9" spans="1:16" ht="12.75" customHeight="1">
      <c r="A9" s="34" t="s">
        <v>50</v>
      </c>
      <c r="B9" s="35" t="s">
        <v>3</v>
      </c>
      <c r="C9" s="35"/>
      <c r="D9" s="35">
        <v>4610</v>
      </c>
      <c r="E9" s="36"/>
      <c r="F9" s="36">
        <v>72</v>
      </c>
      <c r="G9" s="1">
        <v>20</v>
      </c>
      <c r="H9" s="1">
        <v>45</v>
      </c>
      <c r="I9" s="1">
        <v>56</v>
      </c>
      <c r="J9" s="1"/>
      <c r="K9" s="1"/>
      <c r="L9" s="1"/>
      <c r="M9" s="1"/>
      <c r="N9" s="1"/>
      <c r="O9" s="1"/>
      <c r="P9" s="3"/>
    </row>
    <row r="10" spans="1:16" ht="12.75" customHeight="1">
      <c r="A10" s="34" t="s">
        <v>50</v>
      </c>
      <c r="B10" s="35" t="s">
        <v>4</v>
      </c>
      <c r="C10" s="35"/>
      <c r="D10" s="35">
        <v>11000</v>
      </c>
      <c r="E10" s="36"/>
      <c r="F10" s="36">
        <v>72</v>
      </c>
      <c r="G10" s="1">
        <v>12</v>
      </c>
      <c r="H10" s="1">
        <v>48</v>
      </c>
      <c r="I10" s="1">
        <v>54</v>
      </c>
      <c r="J10" s="1"/>
      <c r="K10" s="1"/>
      <c r="L10" s="1"/>
      <c r="M10" s="1"/>
      <c r="N10" s="1"/>
      <c r="O10" s="1"/>
      <c r="P10" s="3"/>
    </row>
    <row r="11" spans="1:16" ht="12.75" customHeight="1">
      <c r="A11" s="34" t="s">
        <v>50</v>
      </c>
      <c r="B11" s="35" t="s">
        <v>5</v>
      </c>
      <c r="C11" s="35"/>
      <c r="D11" s="35">
        <v>11000</v>
      </c>
      <c r="E11" s="36"/>
      <c r="F11" s="36">
        <v>72</v>
      </c>
      <c r="G11" s="1">
        <v>0</v>
      </c>
      <c r="H11" s="1">
        <v>27</v>
      </c>
      <c r="I11" s="1">
        <v>72</v>
      </c>
      <c r="J11" s="53" t="s">
        <v>82</v>
      </c>
      <c r="K11" s="1"/>
      <c r="L11" s="55"/>
      <c r="M11" s="1"/>
      <c r="N11" s="1"/>
      <c r="O11" s="1"/>
      <c r="P11" s="3"/>
    </row>
    <row r="12" spans="1:16" ht="12.75" customHeight="1">
      <c r="A12" s="34"/>
      <c r="B12" s="35"/>
      <c r="C12" s="35"/>
      <c r="D12" s="35"/>
      <c r="E12" s="36"/>
      <c r="F12" s="36"/>
      <c r="G12" s="1"/>
      <c r="H12" s="54"/>
      <c r="I12" s="1"/>
      <c r="J12" s="1"/>
      <c r="K12" s="1"/>
      <c r="L12" s="1"/>
      <c r="M12" s="1"/>
      <c r="N12" s="1"/>
      <c r="O12" s="1"/>
      <c r="P12" s="3"/>
    </row>
    <row r="13" spans="1:16" ht="12.75" customHeight="1">
      <c r="A13" s="34" t="s">
        <v>50</v>
      </c>
      <c r="B13" s="35" t="s">
        <v>6</v>
      </c>
      <c r="C13" s="35"/>
      <c r="D13" s="35">
        <v>8040</v>
      </c>
      <c r="E13" s="36"/>
      <c r="F13" s="36">
        <v>36</v>
      </c>
      <c r="G13" s="1">
        <v>20</v>
      </c>
      <c r="H13" s="1">
        <v>36</v>
      </c>
      <c r="I13" s="53" t="s">
        <v>82</v>
      </c>
      <c r="J13" s="1"/>
      <c r="K13" s="1"/>
      <c r="L13" s="55"/>
      <c r="M13" s="1"/>
      <c r="N13" s="1"/>
      <c r="O13" s="1"/>
      <c r="P13" s="3"/>
    </row>
    <row r="14" spans="1:16" ht="12.75" customHeight="1">
      <c r="A14" s="34" t="s">
        <v>50</v>
      </c>
      <c r="B14" s="35" t="s">
        <v>7</v>
      </c>
      <c r="C14" s="35"/>
      <c r="D14" s="35">
        <v>8040</v>
      </c>
      <c r="E14" s="36"/>
      <c r="F14" s="36">
        <v>36</v>
      </c>
      <c r="G14" s="1">
        <v>36</v>
      </c>
      <c r="H14" s="53" t="s">
        <v>82</v>
      </c>
      <c r="I14" s="1"/>
      <c r="J14" s="1"/>
      <c r="K14" s="1"/>
      <c r="L14" s="55"/>
      <c r="M14" s="1"/>
      <c r="N14" s="1"/>
      <c r="O14" s="1"/>
      <c r="P14" s="3"/>
    </row>
    <row r="15" spans="1:16" ht="12.75" customHeight="1">
      <c r="A15" s="34" t="s">
        <v>50</v>
      </c>
      <c r="B15" s="35" t="s">
        <v>8</v>
      </c>
      <c r="C15" s="35"/>
      <c r="D15" s="35">
        <v>8040</v>
      </c>
      <c r="E15" s="36"/>
      <c r="F15" s="36">
        <v>36</v>
      </c>
      <c r="G15" s="1">
        <v>21</v>
      </c>
      <c r="H15" s="1">
        <v>36</v>
      </c>
      <c r="I15" s="53" t="s">
        <v>82</v>
      </c>
      <c r="J15" s="1"/>
      <c r="K15" s="1"/>
      <c r="L15" s="55"/>
      <c r="M15" s="1"/>
      <c r="N15" s="1"/>
      <c r="O15" s="1"/>
      <c r="P15" s="3"/>
    </row>
    <row r="16" spans="1:18" ht="12.75" customHeight="1">
      <c r="A16" s="34" t="s">
        <v>50</v>
      </c>
      <c r="B16" s="35" t="s">
        <v>9</v>
      </c>
      <c r="C16" s="35"/>
      <c r="D16" s="35">
        <v>8040</v>
      </c>
      <c r="E16" s="36"/>
      <c r="F16" s="36">
        <v>36</v>
      </c>
      <c r="G16" s="1">
        <v>32</v>
      </c>
      <c r="H16" s="1">
        <v>36</v>
      </c>
      <c r="I16" s="53" t="s">
        <v>82</v>
      </c>
      <c r="J16" s="1"/>
      <c r="K16" s="1"/>
      <c r="L16" s="55"/>
      <c r="M16" s="1"/>
      <c r="N16" s="1"/>
      <c r="O16" s="1"/>
      <c r="P16" s="3"/>
      <c r="R16" s="4"/>
    </row>
    <row r="17" spans="1:18" ht="12.75" customHeight="1">
      <c r="A17" s="34"/>
      <c r="B17" s="35"/>
      <c r="C17" s="35"/>
      <c r="D17" s="35"/>
      <c r="E17" s="36"/>
      <c r="F17" s="36"/>
      <c r="G17" s="1"/>
      <c r="H17" s="54"/>
      <c r="I17" s="1"/>
      <c r="J17" s="1"/>
      <c r="K17" s="1"/>
      <c r="L17" s="1"/>
      <c r="M17" s="1"/>
      <c r="N17" s="1"/>
      <c r="O17" s="1"/>
      <c r="P17" s="3"/>
      <c r="R17" s="4"/>
    </row>
    <row r="18" spans="1:18" ht="12.75" customHeight="1">
      <c r="A18" s="34"/>
      <c r="B18" s="35"/>
      <c r="C18" s="35"/>
      <c r="D18" s="35"/>
      <c r="E18" s="36"/>
      <c r="F18" s="36"/>
      <c r="G18" s="1"/>
      <c r="H18" s="54"/>
      <c r="I18" s="1"/>
      <c r="J18" s="1"/>
      <c r="K18" s="1"/>
      <c r="L18" s="1"/>
      <c r="M18" s="1"/>
      <c r="N18" s="1"/>
      <c r="O18" s="1"/>
      <c r="P18" s="3"/>
      <c r="R18" s="29"/>
    </row>
    <row r="19" spans="1:19" ht="12.75" customHeight="1">
      <c r="A19" s="34" t="s">
        <v>15</v>
      </c>
      <c r="B19" s="36" t="s">
        <v>68</v>
      </c>
      <c r="C19" s="36"/>
      <c r="D19" s="36"/>
      <c r="E19" s="36"/>
      <c r="F19" s="36">
        <v>48</v>
      </c>
      <c r="G19" s="1">
        <v>38</v>
      </c>
      <c r="H19" s="1">
        <v>48</v>
      </c>
      <c r="I19" s="53" t="s">
        <v>82</v>
      </c>
      <c r="J19" s="1"/>
      <c r="K19" s="1"/>
      <c r="L19" s="55"/>
      <c r="M19" s="1"/>
      <c r="N19" s="1"/>
      <c r="O19" s="1"/>
      <c r="P19" s="3"/>
      <c r="R19" s="56"/>
      <c r="S19" s="57"/>
    </row>
    <row r="20" spans="1:19" ht="12.75" customHeight="1">
      <c r="A20" s="34" t="s">
        <v>15</v>
      </c>
      <c r="B20" s="35" t="s">
        <v>10</v>
      </c>
      <c r="C20" s="35"/>
      <c r="D20" s="35">
        <v>18000</v>
      </c>
      <c r="E20" s="35"/>
      <c r="F20" s="35">
        <v>24</v>
      </c>
      <c r="G20" s="1">
        <v>0</v>
      </c>
      <c r="H20" s="1">
        <v>17</v>
      </c>
      <c r="I20" s="1">
        <v>24</v>
      </c>
      <c r="J20" s="53" t="s">
        <v>82</v>
      </c>
      <c r="K20" s="1"/>
      <c r="L20" s="55"/>
      <c r="M20" s="1"/>
      <c r="N20" s="1"/>
      <c r="O20" s="1"/>
      <c r="P20" s="3"/>
      <c r="R20" s="58"/>
      <c r="S20" s="57"/>
    </row>
    <row r="21" spans="1:19" ht="12.75" customHeight="1">
      <c r="A21" s="34" t="s">
        <v>15</v>
      </c>
      <c r="B21" s="35" t="s">
        <v>70</v>
      </c>
      <c r="C21" s="35"/>
      <c r="D21" s="35">
        <v>3600</v>
      </c>
      <c r="E21" s="35"/>
      <c r="F21" s="35">
        <v>12</v>
      </c>
      <c r="G21" s="1">
        <v>6</v>
      </c>
      <c r="H21" s="1">
        <v>10</v>
      </c>
      <c r="I21" s="1">
        <v>12</v>
      </c>
      <c r="J21" s="53" t="s">
        <v>82</v>
      </c>
      <c r="K21" s="52"/>
      <c r="L21" s="55"/>
      <c r="M21" s="1"/>
      <c r="N21" s="1"/>
      <c r="O21" s="1"/>
      <c r="P21" s="3"/>
      <c r="R21" s="56"/>
      <c r="S21" s="57"/>
    </row>
    <row r="22" spans="1:19" ht="12.75" customHeight="1">
      <c r="A22" s="34" t="s">
        <v>15</v>
      </c>
      <c r="B22" s="35" t="s">
        <v>12</v>
      </c>
      <c r="C22" s="35"/>
      <c r="D22" s="35">
        <v>3615</v>
      </c>
      <c r="E22" s="35"/>
      <c r="F22" s="35">
        <v>10</v>
      </c>
      <c r="G22" s="1">
        <v>10</v>
      </c>
      <c r="H22" s="53" t="s">
        <v>82</v>
      </c>
      <c r="J22" s="1"/>
      <c r="K22" s="1"/>
      <c r="L22" s="55"/>
      <c r="M22" s="1"/>
      <c r="N22" s="1"/>
      <c r="O22" s="1"/>
      <c r="P22" s="3"/>
      <c r="R22" s="56"/>
      <c r="S22" s="57"/>
    </row>
    <row r="23" spans="1:19" ht="12.75" customHeight="1">
      <c r="A23" s="34"/>
      <c r="B23" s="35"/>
      <c r="C23" s="35"/>
      <c r="D23" s="35"/>
      <c r="E23" s="35"/>
      <c r="F23" s="35"/>
      <c r="G23" s="1"/>
      <c r="H23" s="54"/>
      <c r="I23" s="1"/>
      <c r="J23" s="1"/>
      <c r="K23" s="1"/>
      <c r="L23" s="1"/>
      <c r="M23" s="1"/>
      <c r="N23" s="1"/>
      <c r="O23" s="1"/>
      <c r="P23" s="3"/>
      <c r="R23" s="56"/>
      <c r="S23" s="57"/>
    </row>
    <row r="24" spans="1:19" ht="12.75" customHeight="1">
      <c r="A24" s="34" t="s">
        <v>15</v>
      </c>
      <c r="B24" s="35" t="s">
        <v>78</v>
      </c>
      <c r="C24" s="35"/>
      <c r="D24" s="35">
        <v>3615</v>
      </c>
      <c r="E24" s="35"/>
      <c r="F24" s="35">
        <v>16</v>
      </c>
      <c r="G24" s="1">
        <v>0</v>
      </c>
      <c r="H24" s="1">
        <v>6</v>
      </c>
      <c r="I24" s="1">
        <v>12</v>
      </c>
      <c r="J24" s="1"/>
      <c r="K24" s="52"/>
      <c r="L24" s="54"/>
      <c r="M24" s="1"/>
      <c r="N24" s="1"/>
      <c r="O24" s="1"/>
      <c r="P24" s="3"/>
      <c r="R24" s="56"/>
      <c r="S24" s="57"/>
    </row>
    <row r="25" spans="1:19" ht="12.75" customHeight="1">
      <c r="A25" s="34" t="s">
        <v>15</v>
      </c>
      <c r="B25" s="35" t="s">
        <v>77</v>
      </c>
      <c r="C25" s="35"/>
      <c r="D25" s="35">
        <v>3615</v>
      </c>
      <c r="E25" s="35"/>
      <c r="F25" s="35">
        <v>10</v>
      </c>
      <c r="G25" s="1">
        <v>0</v>
      </c>
      <c r="H25" s="1">
        <v>6</v>
      </c>
      <c r="I25" s="1">
        <v>10</v>
      </c>
      <c r="J25" s="53" t="s">
        <v>82</v>
      </c>
      <c r="K25" s="52"/>
      <c r="L25" s="55"/>
      <c r="M25" s="1">
        <f>SUM(H19,K24,I20,I21,G22,I24,I25,I26,G27)</f>
        <v>140</v>
      </c>
      <c r="N25" s="1"/>
      <c r="O25" s="1"/>
      <c r="P25" s="3"/>
      <c r="R25" s="56"/>
      <c r="S25" s="57"/>
    </row>
    <row r="26" spans="1:19" ht="12.75" customHeight="1">
      <c r="A26" s="34" t="s">
        <v>15</v>
      </c>
      <c r="B26" s="35" t="s">
        <v>69</v>
      </c>
      <c r="C26" s="35"/>
      <c r="D26" s="35">
        <v>3600</v>
      </c>
      <c r="E26" s="35"/>
      <c r="F26" s="35">
        <v>18</v>
      </c>
      <c r="G26" s="1">
        <v>9</v>
      </c>
      <c r="H26" s="1">
        <v>15</v>
      </c>
      <c r="I26" s="1">
        <v>18</v>
      </c>
      <c r="J26" s="53" t="s">
        <v>82</v>
      </c>
      <c r="K26" s="52"/>
      <c r="L26" s="55"/>
      <c r="M26" s="1"/>
      <c r="N26" s="1"/>
      <c r="O26" s="1"/>
      <c r="P26" s="3"/>
      <c r="R26" s="56"/>
      <c r="S26" s="57"/>
    </row>
    <row r="27" spans="1:19" ht="12.75" customHeight="1">
      <c r="A27" s="34" t="s">
        <v>15</v>
      </c>
      <c r="B27" s="35" t="s">
        <v>71</v>
      </c>
      <c r="C27" s="35"/>
      <c r="D27" s="35"/>
      <c r="E27" s="35"/>
      <c r="F27" s="35">
        <v>6</v>
      </c>
      <c r="G27" s="1">
        <v>6</v>
      </c>
      <c r="H27" s="53" t="s">
        <v>82</v>
      </c>
      <c r="I27" s="1"/>
      <c r="J27" s="1"/>
      <c r="K27" s="1"/>
      <c r="L27" s="55"/>
      <c r="M27" s="1"/>
      <c r="N27" s="1"/>
      <c r="O27" s="1"/>
      <c r="P27" s="3"/>
      <c r="R27" s="56"/>
      <c r="S27" s="57"/>
    </row>
    <row r="28" spans="1:19" ht="12.75" customHeight="1">
      <c r="A28" s="34"/>
      <c r="B28" s="35"/>
      <c r="C28" s="35"/>
      <c r="D28" s="35"/>
      <c r="E28" s="35"/>
      <c r="F28" s="35"/>
      <c r="G28" s="1"/>
      <c r="H28" s="54"/>
      <c r="I28" s="1"/>
      <c r="J28" s="1"/>
      <c r="K28" s="1"/>
      <c r="L28" s="1"/>
      <c r="M28" s="1"/>
      <c r="N28" s="1"/>
      <c r="O28" s="1"/>
      <c r="P28" s="3"/>
      <c r="R28" s="56"/>
      <c r="S28" s="57"/>
    </row>
    <row r="29" spans="1:19" ht="12.75" customHeight="1">
      <c r="A29" s="34"/>
      <c r="B29" s="36"/>
      <c r="C29" s="36"/>
      <c r="D29" s="36"/>
      <c r="E29" s="36"/>
      <c r="F29" s="36"/>
      <c r="G29" s="1"/>
      <c r="H29" s="54"/>
      <c r="I29" s="1"/>
      <c r="J29" s="1"/>
      <c r="K29" s="1"/>
      <c r="L29" s="1"/>
      <c r="M29" s="1"/>
      <c r="N29" s="1"/>
      <c r="O29" s="1"/>
      <c r="P29" s="3"/>
      <c r="R29" s="57"/>
      <c r="S29" s="57"/>
    </row>
    <row r="30" spans="1:16" ht="12.75" customHeight="1">
      <c r="A30" s="34" t="s">
        <v>22</v>
      </c>
      <c r="B30" s="35" t="s">
        <v>17</v>
      </c>
      <c r="C30" s="35"/>
      <c r="D30" s="35">
        <v>17490</v>
      </c>
      <c r="E30" s="35"/>
      <c r="F30" s="35">
        <v>60</v>
      </c>
      <c r="G30" s="1">
        <v>57</v>
      </c>
      <c r="H30" s="1">
        <v>60</v>
      </c>
      <c r="I30" s="53" t="s">
        <v>82</v>
      </c>
      <c r="J30" s="1"/>
      <c r="L30" s="60"/>
      <c r="M30" s="1"/>
      <c r="N30" s="53" t="s">
        <v>85</v>
      </c>
      <c r="O30" s="1"/>
      <c r="P30" s="3"/>
    </row>
    <row r="31" spans="1:16" ht="12.75" customHeight="1">
      <c r="A31" s="34" t="s">
        <v>22</v>
      </c>
      <c r="B31" s="35" t="s">
        <v>18</v>
      </c>
      <c r="C31" s="35"/>
      <c r="D31" s="35">
        <v>12000</v>
      </c>
      <c r="E31" s="35"/>
      <c r="F31" s="35">
        <v>20</v>
      </c>
      <c r="G31" s="1">
        <v>11</v>
      </c>
      <c r="H31" s="1">
        <v>17</v>
      </c>
      <c r="I31" s="1">
        <v>20</v>
      </c>
      <c r="J31" s="53" t="s">
        <v>82</v>
      </c>
      <c r="K31" s="1"/>
      <c r="L31" s="55"/>
      <c r="M31" s="1"/>
      <c r="N31" s="1"/>
      <c r="O31" s="1"/>
      <c r="P31" s="3"/>
    </row>
    <row r="32" spans="1:16" ht="12.75" customHeight="1">
      <c r="A32" s="34" t="s">
        <v>22</v>
      </c>
      <c r="B32" s="35" t="s">
        <v>19</v>
      </c>
      <c r="C32" s="35"/>
      <c r="D32" s="35">
        <v>12600</v>
      </c>
      <c r="E32" s="35"/>
      <c r="F32" s="35">
        <v>20</v>
      </c>
      <c r="G32" s="1">
        <v>0</v>
      </c>
      <c r="H32" s="1">
        <v>0</v>
      </c>
      <c r="I32" s="1">
        <v>5</v>
      </c>
      <c r="J32" s="1"/>
      <c r="K32" s="1"/>
      <c r="L32" s="1"/>
      <c r="M32" s="1"/>
      <c r="N32" s="1"/>
      <c r="O32" s="1"/>
      <c r="P32" s="3"/>
    </row>
    <row r="33" spans="1:16" ht="12.75" customHeight="1">
      <c r="A33" s="34" t="s">
        <v>22</v>
      </c>
      <c r="B33" s="35" t="s">
        <v>20</v>
      </c>
      <c r="C33" s="35"/>
      <c r="D33" s="35">
        <v>12000</v>
      </c>
      <c r="E33" s="35"/>
      <c r="F33" s="35">
        <v>40</v>
      </c>
      <c r="G33" s="1">
        <v>10</v>
      </c>
      <c r="H33" s="1">
        <v>30</v>
      </c>
      <c r="I33" s="1">
        <v>30</v>
      </c>
      <c r="J33" s="1"/>
      <c r="K33" s="1"/>
      <c r="L33" s="1"/>
      <c r="M33" s="1"/>
      <c r="N33" s="1"/>
      <c r="O33" s="1"/>
      <c r="P33" s="3"/>
    </row>
    <row r="34" spans="1:16" ht="12.75" customHeight="1">
      <c r="A34" s="34" t="s">
        <v>22</v>
      </c>
      <c r="B34" s="35" t="s">
        <v>21</v>
      </c>
      <c r="C34" s="35"/>
      <c r="D34" s="35">
        <v>6000</v>
      </c>
      <c r="E34" s="35"/>
      <c r="F34" s="35">
        <v>20</v>
      </c>
      <c r="G34" s="1">
        <v>14</v>
      </c>
      <c r="H34" s="1">
        <v>20</v>
      </c>
      <c r="I34" s="53" t="s">
        <v>82</v>
      </c>
      <c r="J34" s="1"/>
      <c r="K34" s="1"/>
      <c r="L34" s="55"/>
      <c r="M34" s="1"/>
      <c r="N34" s="1"/>
      <c r="O34" s="1"/>
      <c r="P34" s="3"/>
    </row>
    <row r="35" spans="1:16" ht="12.75" customHeight="1">
      <c r="A35" s="34"/>
      <c r="B35" s="36"/>
      <c r="C35" s="36"/>
      <c r="D35" s="36"/>
      <c r="E35" s="36"/>
      <c r="F35" s="36"/>
      <c r="G35" s="1"/>
      <c r="H35" s="54"/>
      <c r="I35" s="1"/>
      <c r="J35" s="1"/>
      <c r="K35" s="1"/>
      <c r="L35" s="1"/>
      <c r="M35" s="1"/>
      <c r="N35" s="1"/>
      <c r="O35" s="1"/>
      <c r="P35" s="3"/>
    </row>
    <row r="36" spans="1:16" ht="12.75" customHeight="1">
      <c r="A36" s="34" t="s">
        <v>22</v>
      </c>
      <c r="B36" s="35" t="s">
        <v>75</v>
      </c>
      <c r="C36" s="36"/>
      <c r="D36" s="35">
        <v>9000</v>
      </c>
      <c r="E36" s="35"/>
      <c r="F36" s="35">
        <v>10</v>
      </c>
      <c r="G36" s="1">
        <v>9</v>
      </c>
      <c r="H36" s="1">
        <v>9</v>
      </c>
      <c r="I36" s="1">
        <v>10</v>
      </c>
      <c r="J36" s="53" t="s">
        <v>82</v>
      </c>
      <c r="K36" s="1"/>
      <c r="L36" s="55"/>
      <c r="M36" s="1"/>
      <c r="N36" s="1"/>
      <c r="O36" s="1"/>
      <c r="P36" s="3"/>
    </row>
    <row r="37" spans="1:16" ht="12.75" customHeight="1">
      <c r="A37" s="34" t="s">
        <v>22</v>
      </c>
      <c r="B37" s="35" t="s">
        <v>76</v>
      </c>
      <c r="C37" s="36"/>
      <c r="D37" s="35">
        <v>9000</v>
      </c>
      <c r="E37" s="35"/>
      <c r="F37" s="35">
        <v>10</v>
      </c>
      <c r="G37" s="1">
        <v>8</v>
      </c>
      <c r="H37" s="1">
        <v>10</v>
      </c>
      <c r="I37" s="53" t="s">
        <v>82</v>
      </c>
      <c r="J37" s="1"/>
      <c r="K37" s="1"/>
      <c r="L37" s="55"/>
      <c r="M37" s="1"/>
      <c r="N37" s="1"/>
      <c r="O37" s="1"/>
      <c r="P37" s="3"/>
    </row>
    <row r="38" spans="1:16" ht="12.75" customHeight="1">
      <c r="A38" s="34"/>
      <c r="B38" s="36"/>
      <c r="C38" s="36"/>
      <c r="D38" s="36"/>
      <c r="E38" s="36"/>
      <c r="F38" s="36"/>
      <c r="G38" s="1"/>
      <c r="H38" s="54"/>
      <c r="I38" s="1"/>
      <c r="J38" s="1"/>
      <c r="K38" s="1"/>
      <c r="L38" s="1"/>
      <c r="M38" s="1"/>
      <c r="N38" s="1"/>
      <c r="O38" s="1"/>
      <c r="P38" s="3"/>
    </row>
    <row r="39" spans="1:16" ht="12.75" customHeight="1">
      <c r="A39" s="34"/>
      <c r="B39" s="36"/>
      <c r="C39" s="36"/>
      <c r="D39" s="36"/>
      <c r="E39" s="36"/>
      <c r="F39" s="36"/>
      <c r="G39" s="1"/>
      <c r="H39" s="54"/>
      <c r="I39" s="1"/>
      <c r="J39" s="1"/>
      <c r="K39" s="1"/>
      <c r="L39" s="1"/>
      <c r="M39" s="1"/>
      <c r="N39" s="1"/>
      <c r="O39" s="1"/>
      <c r="P39" s="3"/>
    </row>
    <row r="40" spans="1:16" ht="12.75" customHeight="1">
      <c r="A40" s="34" t="s">
        <v>55</v>
      </c>
      <c r="B40" s="35" t="s">
        <v>23</v>
      </c>
      <c r="C40" s="35"/>
      <c r="D40" s="35">
        <v>7500</v>
      </c>
      <c r="E40" s="36"/>
      <c r="F40" s="36">
        <v>36</v>
      </c>
      <c r="G40" s="1">
        <v>18</v>
      </c>
      <c r="H40" s="1">
        <v>25</v>
      </c>
      <c r="I40" s="1">
        <v>32</v>
      </c>
      <c r="J40" s="1"/>
      <c r="K40" s="1"/>
      <c r="L40" s="1"/>
      <c r="M40" s="1"/>
      <c r="N40" s="1"/>
      <c r="O40" s="1"/>
      <c r="P40" s="3"/>
    </row>
    <row r="41" spans="1:16" ht="12.75" customHeight="1">
      <c r="A41" s="34" t="s">
        <v>55</v>
      </c>
      <c r="B41" s="35" t="s">
        <v>4</v>
      </c>
      <c r="C41" s="35"/>
      <c r="D41" s="35">
        <v>6526</v>
      </c>
      <c r="E41" s="36"/>
      <c r="F41" s="36">
        <v>36</v>
      </c>
      <c r="G41" s="1">
        <v>6</v>
      </c>
      <c r="H41" s="1">
        <v>6</v>
      </c>
      <c r="I41" s="1">
        <v>22</v>
      </c>
      <c r="J41" s="1"/>
      <c r="K41" s="1"/>
      <c r="L41" s="1"/>
      <c r="M41" s="1"/>
      <c r="N41" s="1"/>
      <c r="O41" s="1"/>
      <c r="P41" s="3"/>
    </row>
    <row r="42" spans="1:16" ht="12.75" customHeight="1">
      <c r="A42" s="34" t="s">
        <v>55</v>
      </c>
      <c r="B42" s="35" t="s">
        <v>24</v>
      </c>
      <c r="C42" s="35"/>
      <c r="D42" s="35">
        <v>6526</v>
      </c>
      <c r="E42" s="36"/>
      <c r="F42" s="36">
        <v>36</v>
      </c>
      <c r="G42" s="1">
        <v>11</v>
      </c>
      <c r="H42" s="1">
        <v>11</v>
      </c>
      <c r="I42" s="1">
        <v>35</v>
      </c>
      <c r="J42" s="1"/>
      <c r="K42" s="1"/>
      <c r="L42" s="1"/>
      <c r="M42" s="1"/>
      <c r="N42" s="1"/>
      <c r="O42" s="1"/>
      <c r="P42" s="3"/>
    </row>
    <row r="43" spans="1:16" ht="12.75" customHeight="1">
      <c r="A43" s="34" t="s">
        <v>55</v>
      </c>
      <c r="B43" s="35" t="s">
        <v>25</v>
      </c>
      <c r="C43" s="35"/>
      <c r="D43" s="35">
        <v>6526</v>
      </c>
      <c r="E43" s="36"/>
      <c r="F43" s="36">
        <v>36</v>
      </c>
      <c r="G43" s="1">
        <v>11</v>
      </c>
      <c r="H43" s="1">
        <v>21</v>
      </c>
      <c r="I43" s="1">
        <v>36</v>
      </c>
      <c r="J43" s="53" t="s">
        <v>82</v>
      </c>
      <c r="K43" s="1"/>
      <c r="L43" s="55"/>
      <c r="M43" s="1"/>
      <c r="N43" s="1"/>
      <c r="O43" s="1"/>
      <c r="P43" s="3"/>
    </row>
    <row r="44" spans="1:16" ht="12.75" customHeight="1">
      <c r="A44" s="34"/>
      <c r="B44" s="36"/>
      <c r="C44" s="36"/>
      <c r="D44" s="35"/>
      <c r="E44" s="36"/>
      <c r="F44" s="36"/>
      <c r="G44" s="54"/>
      <c r="H44" s="54"/>
      <c r="I44" s="1"/>
      <c r="J44" s="1"/>
      <c r="K44" s="1"/>
      <c r="L44" s="1"/>
      <c r="M44" s="1"/>
      <c r="N44" s="1"/>
      <c r="O44" s="1"/>
      <c r="P44" s="3"/>
    </row>
    <row r="45" spans="1:16" ht="12.75" customHeight="1">
      <c r="A45" s="34" t="s">
        <v>55</v>
      </c>
      <c r="B45" s="35" t="s">
        <v>14</v>
      </c>
      <c r="C45" s="36"/>
      <c r="D45" s="35">
        <v>6526</v>
      </c>
      <c r="E45" s="36"/>
      <c r="F45" s="36">
        <v>36</v>
      </c>
      <c r="G45" s="1">
        <v>14</v>
      </c>
      <c r="H45" s="1">
        <v>20</v>
      </c>
      <c r="I45" s="1">
        <v>24</v>
      </c>
      <c r="J45" s="1"/>
      <c r="K45" s="1"/>
      <c r="L45" s="1"/>
      <c r="M45" s="1"/>
      <c r="N45" s="1"/>
      <c r="O45" s="1"/>
      <c r="P45" s="3"/>
    </row>
    <row r="46" spans="1:16" ht="12.75" customHeight="1">
      <c r="A46" s="34" t="s">
        <v>55</v>
      </c>
      <c r="B46" s="35" t="s">
        <v>26</v>
      </c>
      <c r="C46" s="36"/>
      <c r="D46" s="35">
        <v>6526</v>
      </c>
      <c r="E46" s="36"/>
      <c r="F46" s="36">
        <v>36</v>
      </c>
      <c r="G46" s="1">
        <v>25</v>
      </c>
      <c r="H46" s="1">
        <v>36</v>
      </c>
      <c r="I46" s="53" t="s">
        <v>82</v>
      </c>
      <c r="J46" s="1"/>
      <c r="K46" s="1"/>
      <c r="L46" s="55"/>
      <c r="M46" s="1"/>
      <c r="N46" s="1"/>
      <c r="O46" s="1"/>
      <c r="P46" s="3"/>
    </row>
    <row r="47" spans="1:16" ht="12.75" customHeight="1" thickBot="1">
      <c r="A47" s="37"/>
      <c r="B47" s="38"/>
      <c r="C47" s="39"/>
      <c r="D47" s="38"/>
      <c r="E47" s="39"/>
      <c r="F47" s="39"/>
      <c r="G47" s="1"/>
      <c r="H47" s="2"/>
      <c r="I47" s="2"/>
      <c r="J47" s="2"/>
      <c r="K47" s="2"/>
      <c r="L47" s="2"/>
      <c r="M47" s="2"/>
      <c r="N47" s="2"/>
      <c r="O47" s="2"/>
      <c r="P47" s="5"/>
    </row>
    <row r="48" spans="1:16" ht="12.75" customHeight="1" thickBot="1">
      <c r="A48" s="8" t="s">
        <v>51</v>
      </c>
      <c r="B48" s="9" t="s">
        <v>52</v>
      </c>
      <c r="C48" s="9"/>
      <c r="D48" s="9" t="s">
        <v>53</v>
      </c>
      <c r="E48" s="9"/>
      <c r="F48" s="41" t="s">
        <v>54</v>
      </c>
      <c r="G48" s="52" t="s">
        <v>58</v>
      </c>
      <c r="H48" s="42" t="s">
        <v>59</v>
      </c>
      <c r="I48" s="42" t="s">
        <v>60</v>
      </c>
      <c r="J48" s="42" t="s">
        <v>61</v>
      </c>
      <c r="K48" s="42" t="s">
        <v>62</v>
      </c>
      <c r="L48" s="42" t="s">
        <v>63</v>
      </c>
      <c r="M48" s="42" t="s">
        <v>64</v>
      </c>
      <c r="N48" s="42" t="s">
        <v>65</v>
      </c>
      <c r="O48" s="42" t="s">
        <v>66</v>
      </c>
      <c r="P48" s="43" t="s">
        <v>67</v>
      </c>
    </row>
    <row r="49" spans="1:16" ht="12.75" customHeight="1">
      <c r="A49" s="32"/>
      <c r="B49" s="33"/>
      <c r="C49" s="33"/>
      <c r="D49" s="33"/>
      <c r="E49" s="33"/>
      <c r="F49" s="33"/>
      <c r="G49" s="54"/>
      <c r="H49" s="54"/>
      <c r="I49" s="6"/>
      <c r="J49" s="6"/>
      <c r="K49" s="6"/>
      <c r="L49" s="6"/>
      <c r="M49" s="6"/>
      <c r="N49" s="6"/>
      <c r="O49" s="6"/>
      <c r="P49" s="7"/>
    </row>
    <row r="50" spans="1:16" ht="12.75" customHeight="1">
      <c r="A50" s="34" t="s">
        <v>31</v>
      </c>
      <c r="B50" s="35" t="s">
        <v>27</v>
      </c>
      <c r="C50" s="35"/>
      <c r="D50" s="35">
        <v>5400</v>
      </c>
      <c r="E50" s="36"/>
      <c r="F50" s="36">
        <v>6</v>
      </c>
      <c r="G50" s="1">
        <v>6</v>
      </c>
      <c r="H50" s="53" t="s">
        <v>82</v>
      </c>
      <c r="I50" s="1"/>
      <c r="J50" s="1"/>
      <c r="K50" s="1"/>
      <c r="L50" s="1"/>
      <c r="M50" s="1"/>
      <c r="N50" s="1"/>
      <c r="O50" s="1"/>
      <c r="P50" s="3"/>
    </row>
    <row r="51" spans="1:16" ht="12.75" customHeight="1">
      <c r="A51" s="34" t="s">
        <v>31</v>
      </c>
      <c r="B51" s="35" t="s">
        <v>28</v>
      </c>
      <c r="C51" s="35"/>
      <c r="D51" s="35">
        <v>13470</v>
      </c>
      <c r="E51" s="36"/>
      <c r="F51" s="36">
        <v>22</v>
      </c>
      <c r="G51" s="1">
        <v>15</v>
      </c>
      <c r="H51" s="1">
        <v>15</v>
      </c>
      <c r="I51" s="1">
        <v>22</v>
      </c>
      <c r="J51" s="53" t="s">
        <v>82</v>
      </c>
      <c r="K51" s="1"/>
      <c r="L51" s="55"/>
      <c r="M51" s="1"/>
      <c r="N51" s="1"/>
      <c r="O51" s="1"/>
      <c r="P51" s="3"/>
    </row>
    <row r="52" spans="1:16" ht="12.75" customHeight="1">
      <c r="A52" s="34" t="s">
        <v>31</v>
      </c>
      <c r="B52" s="35" t="s">
        <v>25</v>
      </c>
      <c r="C52" s="35"/>
      <c r="D52" s="35">
        <v>9000</v>
      </c>
      <c r="E52" s="36"/>
      <c r="F52" s="36">
        <v>18</v>
      </c>
      <c r="G52" s="1">
        <v>11</v>
      </c>
      <c r="H52" s="1">
        <v>18</v>
      </c>
      <c r="I52" s="53" t="s">
        <v>82</v>
      </c>
      <c r="J52" s="1"/>
      <c r="K52" s="1"/>
      <c r="L52" s="1"/>
      <c r="M52" s="1"/>
      <c r="N52" s="1"/>
      <c r="O52" s="1"/>
      <c r="P52" s="3"/>
    </row>
    <row r="53" spans="1:16" ht="12.75" customHeight="1">
      <c r="A53" s="34" t="s">
        <v>31</v>
      </c>
      <c r="B53" s="35" t="s">
        <v>24</v>
      </c>
      <c r="C53" s="35"/>
      <c r="D53" s="35">
        <v>1200</v>
      </c>
      <c r="E53" s="36"/>
      <c r="F53" s="36">
        <v>5</v>
      </c>
      <c r="G53" s="1">
        <v>4</v>
      </c>
      <c r="H53" s="1">
        <v>4</v>
      </c>
      <c r="I53" s="1">
        <v>5</v>
      </c>
      <c r="J53" s="53" t="s">
        <v>82</v>
      </c>
      <c r="K53" s="1"/>
      <c r="L53" s="55"/>
      <c r="M53" s="1"/>
      <c r="N53" s="1"/>
      <c r="O53" s="1"/>
      <c r="P53" s="3"/>
    </row>
    <row r="54" spans="1:16" ht="12.75" customHeight="1">
      <c r="A54" s="34" t="s">
        <v>31</v>
      </c>
      <c r="B54" s="35" t="s">
        <v>29</v>
      </c>
      <c r="C54" s="35"/>
      <c r="D54" s="35">
        <v>2400</v>
      </c>
      <c r="E54" s="36"/>
      <c r="F54" s="36">
        <v>7</v>
      </c>
      <c r="G54" s="1">
        <v>7</v>
      </c>
      <c r="H54" s="53" t="s">
        <v>82</v>
      </c>
      <c r="I54" s="1"/>
      <c r="J54" s="1"/>
      <c r="K54" s="1"/>
      <c r="L54" s="1"/>
      <c r="M54" s="1"/>
      <c r="N54" s="1"/>
      <c r="O54" s="1"/>
      <c r="P54" s="3"/>
    </row>
    <row r="55" spans="1:16" ht="12.75" customHeight="1">
      <c r="A55" s="34" t="s">
        <v>31</v>
      </c>
      <c r="B55" s="35" t="s">
        <v>30</v>
      </c>
      <c r="C55" s="35"/>
      <c r="D55" s="35">
        <v>2250</v>
      </c>
      <c r="E55" s="36"/>
      <c r="F55" s="36">
        <v>4</v>
      </c>
      <c r="G55" s="1">
        <v>4</v>
      </c>
      <c r="H55" s="53" t="s">
        <v>82</v>
      </c>
      <c r="I55" s="1"/>
      <c r="J55" s="1"/>
      <c r="K55" s="1"/>
      <c r="L55" s="1"/>
      <c r="M55" s="1"/>
      <c r="N55" s="1"/>
      <c r="O55" s="1"/>
      <c r="P55" s="3"/>
    </row>
    <row r="56" spans="1:16" ht="12.75" customHeight="1">
      <c r="A56" s="34"/>
      <c r="B56" s="36"/>
      <c r="C56" s="36"/>
      <c r="D56" s="36"/>
      <c r="E56" s="36"/>
      <c r="F56" s="36"/>
      <c r="G56" s="1"/>
      <c r="H56" s="1"/>
      <c r="I56" s="1"/>
      <c r="J56" s="1"/>
      <c r="K56" s="1"/>
      <c r="L56" s="1"/>
      <c r="M56" s="1"/>
      <c r="N56" s="1"/>
      <c r="O56" s="1"/>
      <c r="P56" s="3"/>
    </row>
    <row r="57" spans="1:16" ht="12.75" customHeight="1">
      <c r="A57" s="34" t="s">
        <v>31</v>
      </c>
      <c r="B57" s="35" t="s">
        <v>32</v>
      </c>
      <c r="C57" s="35"/>
      <c r="D57" s="35">
        <v>2880</v>
      </c>
      <c r="E57" s="36"/>
      <c r="F57" s="36">
        <v>5</v>
      </c>
      <c r="G57" s="1">
        <v>3</v>
      </c>
      <c r="H57" s="1">
        <v>3</v>
      </c>
      <c r="I57" s="1">
        <v>5</v>
      </c>
      <c r="J57" s="53" t="s">
        <v>82</v>
      </c>
      <c r="K57" s="52"/>
      <c r="L57" s="55"/>
      <c r="M57" s="1"/>
      <c r="N57" s="1"/>
      <c r="O57" s="1"/>
      <c r="P57" s="3"/>
    </row>
    <row r="58" spans="1:16" ht="12.75" customHeight="1">
      <c r="A58" s="34" t="s">
        <v>31</v>
      </c>
      <c r="B58" s="35" t="s">
        <v>84</v>
      </c>
      <c r="C58" s="35"/>
      <c r="D58" s="35">
        <v>1440</v>
      </c>
      <c r="E58" s="36"/>
      <c r="F58" s="36">
        <v>3</v>
      </c>
      <c r="G58" s="1">
        <v>0</v>
      </c>
      <c r="H58" s="1">
        <v>0</v>
      </c>
      <c r="I58" s="1">
        <v>0</v>
      </c>
      <c r="J58" s="1"/>
      <c r="K58" s="1"/>
      <c r="L58" s="1"/>
      <c r="M58" s="1"/>
      <c r="N58" s="1"/>
      <c r="O58" s="1"/>
      <c r="P58" s="3"/>
    </row>
    <row r="59" spans="1:16" ht="12.75" customHeight="1">
      <c r="A59" s="34" t="s">
        <v>31</v>
      </c>
      <c r="B59" s="35" t="s">
        <v>33</v>
      </c>
      <c r="C59" s="35"/>
      <c r="D59" s="35">
        <v>1440</v>
      </c>
      <c r="E59" s="36"/>
      <c r="F59" s="36">
        <v>2</v>
      </c>
      <c r="G59" s="1">
        <v>2</v>
      </c>
      <c r="H59" s="53" t="s">
        <v>82</v>
      </c>
      <c r="I59" s="1"/>
      <c r="J59" s="1"/>
      <c r="K59" s="1"/>
      <c r="L59" s="1"/>
      <c r="M59" s="1"/>
      <c r="N59" s="1"/>
      <c r="O59" s="1"/>
      <c r="P59" s="3"/>
    </row>
    <row r="60" spans="1:16" ht="12.75" customHeight="1">
      <c r="A60" s="34"/>
      <c r="B60" s="36"/>
      <c r="C60" s="36"/>
      <c r="D60" s="36"/>
      <c r="E60" s="36"/>
      <c r="F60" s="36"/>
      <c r="G60" s="1"/>
      <c r="H60" s="1"/>
      <c r="I60" s="1"/>
      <c r="J60" s="1"/>
      <c r="K60" s="1"/>
      <c r="L60" s="1"/>
      <c r="M60" s="1"/>
      <c r="N60" s="1"/>
      <c r="O60" s="1"/>
      <c r="P60" s="3"/>
    </row>
    <row r="61" spans="1:16" ht="12.75" customHeight="1">
      <c r="A61" s="34"/>
      <c r="B61" s="36"/>
      <c r="C61" s="36"/>
      <c r="D61" s="36"/>
      <c r="E61" s="36"/>
      <c r="F61" s="36"/>
      <c r="G61" s="1"/>
      <c r="H61" s="1"/>
      <c r="I61" s="1"/>
      <c r="J61" s="1"/>
      <c r="K61" s="1"/>
      <c r="L61" s="1"/>
      <c r="M61" s="1"/>
      <c r="N61" s="1"/>
      <c r="O61" s="1"/>
      <c r="P61" s="3"/>
    </row>
    <row r="62" spans="1:16" ht="12.75" customHeight="1">
      <c r="A62" s="34"/>
      <c r="B62" s="36"/>
      <c r="C62" s="36"/>
      <c r="D62" s="36"/>
      <c r="E62" s="36"/>
      <c r="F62" s="36"/>
      <c r="G62" s="1"/>
      <c r="H62" s="1"/>
      <c r="I62" s="1"/>
      <c r="J62" s="1"/>
      <c r="K62" s="1"/>
      <c r="L62" s="1"/>
      <c r="M62" s="1"/>
      <c r="N62" s="1"/>
      <c r="O62" s="1"/>
      <c r="P62" s="3"/>
    </row>
    <row r="63" spans="1:16" ht="12.75" customHeight="1">
      <c r="A63" s="34" t="s">
        <v>40</v>
      </c>
      <c r="B63" s="35" t="s">
        <v>34</v>
      </c>
      <c r="C63" s="35"/>
      <c r="D63" s="35">
        <v>6000</v>
      </c>
      <c r="E63" s="36"/>
      <c r="F63" s="36">
        <v>36</v>
      </c>
      <c r="G63" s="1">
        <v>23</v>
      </c>
      <c r="H63" s="1">
        <v>36</v>
      </c>
      <c r="I63" s="53" t="s">
        <v>82</v>
      </c>
      <c r="J63" s="1"/>
      <c r="K63" s="1"/>
      <c r="L63" s="55"/>
      <c r="M63" s="1"/>
      <c r="N63" s="1"/>
      <c r="O63" s="1"/>
      <c r="P63" s="3"/>
    </row>
    <row r="64" spans="1:16" ht="12.75" customHeight="1">
      <c r="A64" s="34" t="s">
        <v>40</v>
      </c>
      <c r="B64" s="35" t="s">
        <v>35</v>
      </c>
      <c r="C64" s="35"/>
      <c r="D64" s="35">
        <v>7223</v>
      </c>
      <c r="E64" s="36"/>
      <c r="F64" s="36">
        <v>36</v>
      </c>
      <c r="G64" s="1">
        <v>23</v>
      </c>
      <c r="H64" s="1">
        <v>36</v>
      </c>
      <c r="I64" s="53" t="s">
        <v>82</v>
      </c>
      <c r="J64" s="1"/>
      <c r="K64" s="1"/>
      <c r="L64" s="55"/>
      <c r="M64" s="1"/>
      <c r="N64" s="1"/>
      <c r="O64" s="1"/>
      <c r="P64" s="3"/>
    </row>
    <row r="65" spans="1:16" ht="12.75" customHeight="1">
      <c r="A65" s="34" t="s">
        <v>40</v>
      </c>
      <c r="B65" s="49" t="s">
        <v>36</v>
      </c>
      <c r="C65" s="49"/>
      <c r="D65" s="49">
        <v>18000</v>
      </c>
      <c r="E65" s="50"/>
      <c r="F65" s="51">
        <v>36</v>
      </c>
      <c r="G65" s="1">
        <v>27</v>
      </c>
      <c r="H65" s="1">
        <v>36</v>
      </c>
      <c r="I65" s="53" t="s">
        <v>82</v>
      </c>
      <c r="J65" s="1"/>
      <c r="K65" s="1"/>
      <c r="L65" s="54"/>
      <c r="M65" s="1"/>
      <c r="N65" s="1"/>
      <c r="O65" s="1"/>
      <c r="P65" s="3"/>
    </row>
    <row r="66" spans="1:16" ht="12.75" customHeight="1">
      <c r="A66" s="34" t="s">
        <v>40</v>
      </c>
      <c r="B66" s="35" t="s">
        <v>37</v>
      </c>
      <c r="C66" s="35"/>
      <c r="D66" s="35">
        <v>7200</v>
      </c>
      <c r="E66" s="36"/>
      <c r="F66" s="36">
        <v>36</v>
      </c>
      <c r="G66" s="1">
        <v>23</v>
      </c>
      <c r="H66" s="1">
        <v>36</v>
      </c>
      <c r="I66" s="53" t="s">
        <v>82</v>
      </c>
      <c r="J66" s="1"/>
      <c r="K66" s="1"/>
      <c r="L66" s="55"/>
      <c r="M66" s="1"/>
      <c r="N66" s="1"/>
      <c r="O66" s="1"/>
      <c r="P66" s="3"/>
    </row>
    <row r="67" spans="1:16" ht="12.75" customHeight="1">
      <c r="A67" s="34" t="s">
        <v>40</v>
      </c>
      <c r="B67" s="35" t="s">
        <v>38</v>
      </c>
      <c r="C67" s="35"/>
      <c r="D67" s="35">
        <v>7200</v>
      </c>
      <c r="E67" s="36"/>
      <c r="F67" s="36">
        <v>36</v>
      </c>
      <c r="G67" s="1">
        <v>36</v>
      </c>
      <c r="H67" s="53" t="s">
        <v>82</v>
      </c>
      <c r="I67" s="1"/>
      <c r="J67" s="1"/>
      <c r="K67" s="1"/>
      <c r="L67" s="55"/>
      <c r="M67" s="1"/>
      <c r="N67" s="1"/>
      <c r="O67" s="1"/>
      <c r="P67" s="3"/>
    </row>
    <row r="68" spans="1:16" ht="12.75" customHeight="1">
      <c r="A68" s="34" t="s">
        <v>40</v>
      </c>
      <c r="B68" s="35" t="s">
        <v>39</v>
      </c>
      <c r="C68" s="35"/>
      <c r="D68" s="35">
        <v>6000</v>
      </c>
      <c r="E68" s="36"/>
      <c r="F68" s="36">
        <v>36</v>
      </c>
      <c r="G68" s="1">
        <v>22</v>
      </c>
      <c r="H68" s="1">
        <v>29</v>
      </c>
      <c r="I68" s="1">
        <v>32</v>
      </c>
      <c r="J68" s="1"/>
      <c r="K68" s="1"/>
      <c r="L68" s="1"/>
      <c r="M68" s="1"/>
      <c r="N68" s="1"/>
      <c r="O68" s="1"/>
      <c r="P68" s="3"/>
    </row>
    <row r="69" spans="1:16" ht="12.75" customHeight="1">
      <c r="A69" s="34"/>
      <c r="B69" s="36"/>
      <c r="C69" s="36"/>
      <c r="D69" s="36"/>
      <c r="E69" s="36"/>
      <c r="F69" s="36"/>
      <c r="G69" s="1"/>
      <c r="H69" s="1"/>
      <c r="I69" s="1"/>
      <c r="J69" s="1"/>
      <c r="K69" s="1"/>
      <c r="L69" s="1"/>
      <c r="M69" s="1"/>
      <c r="N69" s="1"/>
      <c r="O69" s="1"/>
      <c r="P69" s="3"/>
    </row>
    <row r="70" spans="1:16" ht="12.75" customHeight="1">
      <c r="A70" s="34" t="s">
        <v>40</v>
      </c>
      <c r="B70" s="35" t="s">
        <v>41</v>
      </c>
      <c r="C70" s="35"/>
      <c r="D70" s="35">
        <v>7000</v>
      </c>
      <c r="E70" s="36"/>
      <c r="F70" s="36">
        <v>18</v>
      </c>
      <c r="G70" s="1">
        <v>10</v>
      </c>
      <c r="H70" s="1">
        <v>11</v>
      </c>
      <c r="I70" s="1">
        <v>18</v>
      </c>
      <c r="J70" s="53" t="s">
        <v>82</v>
      </c>
      <c r="K70" s="1"/>
      <c r="L70" s="55"/>
      <c r="M70" s="1"/>
      <c r="N70" s="1"/>
      <c r="O70" s="1"/>
      <c r="P70" s="3"/>
    </row>
    <row r="71" spans="1:16" ht="12.75" customHeight="1">
      <c r="A71" s="34" t="s">
        <v>40</v>
      </c>
      <c r="B71" s="35" t="s">
        <v>26</v>
      </c>
      <c r="C71" s="35"/>
      <c r="D71" s="35">
        <v>7000</v>
      </c>
      <c r="E71" s="36"/>
      <c r="F71" s="36">
        <v>36</v>
      </c>
      <c r="G71" s="1">
        <v>15</v>
      </c>
      <c r="H71" s="1">
        <v>26</v>
      </c>
      <c r="I71" s="1">
        <v>33</v>
      </c>
      <c r="J71" s="1"/>
      <c r="K71" s="1"/>
      <c r="L71" s="1"/>
      <c r="M71" s="1"/>
      <c r="N71" s="1"/>
      <c r="O71" s="1"/>
      <c r="P71" s="3"/>
    </row>
    <row r="72" spans="1:16" ht="12.75" customHeight="1">
      <c r="A72" s="34" t="s">
        <v>40</v>
      </c>
      <c r="B72" s="35" t="s">
        <v>79</v>
      </c>
      <c r="C72" s="35"/>
      <c r="D72" s="35">
        <v>7000</v>
      </c>
      <c r="E72" s="36"/>
      <c r="F72" s="36">
        <v>12</v>
      </c>
      <c r="G72" s="1">
        <v>0</v>
      </c>
      <c r="H72" s="1">
        <v>0</v>
      </c>
      <c r="I72" s="1">
        <v>7</v>
      </c>
      <c r="J72" s="1"/>
      <c r="K72" s="1"/>
      <c r="L72" s="1"/>
      <c r="M72" s="1"/>
      <c r="N72" s="1"/>
      <c r="O72" s="1"/>
      <c r="P72" s="3"/>
    </row>
    <row r="73" spans="1:16" ht="12.75" customHeight="1">
      <c r="A73" s="34" t="s">
        <v>40</v>
      </c>
      <c r="B73" s="35" t="s">
        <v>33</v>
      </c>
      <c r="C73" s="35"/>
      <c r="D73" s="35">
        <v>7000</v>
      </c>
      <c r="E73" s="36"/>
      <c r="F73" s="36">
        <v>6</v>
      </c>
      <c r="G73" s="1">
        <v>3</v>
      </c>
      <c r="H73" s="1">
        <v>6</v>
      </c>
      <c r="I73" s="53" t="s">
        <v>82</v>
      </c>
      <c r="J73" s="1"/>
      <c r="K73" s="1"/>
      <c r="L73" s="1"/>
      <c r="M73" s="1"/>
      <c r="N73" s="1"/>
      <c r="O73" s="1"/>
      <c r="P73" s="3"/>
    </row>
    <row r="74" spans="1:16" ht="12.75" customHeight="1">
      <c r="A74" s="34"/>
      <c r="B74" s="35"/>
      <c r="C74" s="35"/>
      <c r="D74" s="35"/>
      <c r="E74" s="36"/>
      <c r="F74" s="36"/>
      <c r="G74" s="1"/>
      <c r="H74" s="1"/>
      <c r="I74" s="1"/>
      <c r="J74" s="1"/>
      <c r="K74" s="1"/>
      <c r="L74" s="1"/>
      <c r="M74" s="1"/>
      <c r="N74" s="1"/>
      <c r="O74" s="1"/>
      <c r="P74" s="3"/>
    </row>
    <row r="75" spans="1:16" ht="12.75" customHeight="1">
      <c r="A75" s="34"/>
      <c r="B75" s="35"/>
      <c r="C75" s="35"/>
      <c r="D75" s="35"/>
      <c r="E75" s="36"/>
      <c r="F75" s="36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 ht="12.75" customHeight="1">
      <c r="A76" s="34"/>
      <c r="B76" s="36"/>
      <c r="C76" s="36"/>
      <c r="D76" s="36"/>
      <c r="E76" s="36"/>
      <c r="F76" s="36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 ht="15" customHeight="1">
      <c r="A77" s="34" t="s">
        <v>48</v>
      </c>
      <c r="B77" s="35" t="s">
        <v>42</v>
      </c>
      <c r="C77" s="35"/>
      <c r="D77" s="35">
        <v>1688</v>
      </c>
      <c r="E77" s="36"/>
      <c r="F77" s="36">
        <v>18</v>
      </c>
      <c r="G77" s="1">
        <v>9</v>
      </c>
      <c r="H77" s="1">
        <v>9</v>
      </c>
      <c r="I77" s="1">
        <v>15</v>
      </c>
      <c r="J77" s="53"/>
      <c r="K77" s="1" t="s">
        <v>86</v>
      </c>
      <c r="L77" s="54"/>
      <c r="M77" s="1"/>
      <c r="N77" s="1"/>
      <c r="O77" s="1"/>
      <c r="P77" s="3"/>
    </row>
    <row r="78" spans="1:16" ht="12.75" customHeight="1">
      <c r="A78" s="34" t="s">
        <v>48</v>
      </c>
      <c r="B78" s="35" t="s">
        <v>43</v>
      </c>
      <c r="C78" s="35"/>
      <c r="D78" s="35">
        <v>1250</v>
      </c>
      <c r="E78" s="36"/>
      <c r="F78" s="36">
        <v>18</v>
      </c>
      <c r="G78" s="1">
        <v>5</v>
      </c>
      <c r="H78" s="1">
        <v>10</v>
      </c>
      <c r="I78" s="1">
        <v>13</v>
      </c>
      <c r="J78" s="1"/>
      <c r="K78" s="1"/>
      <c r="L78" s="1"/>
      <c r="M78" s="1"/>
      <c r="N78" s="1"/>
      <c r="O78" s="1"/>
      <c r="P78" s="3"/>
    </row>
    <row r="79" spans="1:16" ht="12.75" customHeight="1">
      <c r="A79" s="34" t="s">
        <v>48</v>
      </c>
      <c r="B79" s="35" t="s">
        <v>44</v>
      </c>
      <c r="C79" s="35"/>
      <c r="D79" s="35">
        <v>1250</v>
      </c>
      <c r="E79" s="36"/>
      <c r="F79" s="36">
        <v>18</v>
      </c>
      <c r="G79" s="1">
        <v>8</v>
      </c>
      <c r="H79" s="1">
        <v>8</v>
      </c>
      <c r="I79" s="1">
        <v>13</v>
      </c>
      <c r="J79" s="1"/>
      <c r="K79" s="1"/>
      <c r="L79" s="1"/>
      <c r="M79" s="1"/>
      <c r="N79" s="1"/>
      <c r="O79" s="1"/>
      <c r="P79" s="3"/>
    </row>
    <row r="80" spans="1:16" ht="12.75" customHeight="1">
      <c r="A80" s="34" t="s">
        <v>48</v>
      </c>
      <c r="B80" s="35" t="s">
        <v>45</v>
      </c>
      <c r="C80" s="35"/>
      <c r="D80" s="35">
        <v>2500</v>
      </c>
      <c r="E80" s="36"/>
      <c r="F80" s="36">
        <v>36</v>
      </c>
      <c r="G80" s="1">
        <v>6</v>
      </c>
      <c r="H80" s="1">
        <v>36</v>
      </c>
      <c r="I80" s="53" t="s">
        <v>82</v>
      </c>
      <c r="J80" s="1"/>
      <c r="K80" s="1"/>
      <c r="L80" s="55"/>
      <c r="M80" s="1"/>
      <c r="N80" s="1"/>
      <c r="O80" s="1"/>
      <c r="P80" s="3"/>
    </row>
    <row r="81" spans="1:16" ht="12.75" customHeight="1">
      <c r="A81" s="34" t="s">
        <v>48</v>
      </c>
      <c r="B81" s="35" t="s">
        <v>46</v>
      </c>
      <c r="C81" s="35"/>
      <c r="D81" s="35">
        <v>1250</v>
      </c>
      <c r="E81" s="36"/>
      <c r="F81" s="36">
        <v>18</v>
      </c>
      <c r="G81" s="1">
        <v>18</v>
      </c>
      <c r="H81" s="53" t="s">
        <v>82</v>
      </c>
      <c r="I81" s="1"/>
      <c r="J81" s="1"/>
      <c r="K81" s="1"/>
      <c r="L81" s="1"/>
      <c r="M81" s="1"/>
      <c r="N81" s="1"/>
      <c r="O81" s="1"/>
      <c r="P81" s="3"/>
    </row>
    <row r="82" spans="1:16" ht="15.75" customHeight="1" thickBot="1">
      <c r="A82" s="37" t="s">
        <v>48</v>
      </c>
      <c r="B82" s="38" t="s">
        <v>47</v>
      </c>
      <c r="C82" s="38"/>
      <c r="D82" s="38">
        <v>2499</v>
      </c>
      <c r="E82" s="39"/>
      <c r="F82" s="39">
        <v>36</v>
      </c>
      <c r="G82" s="1">
        <v>6</v>
      </c>
      <c r="H82" s="1">
        <v>26</v>
      </c>
      <c r="I82" s="1">
        <v>36</v>
      </c>
      <c r="J82" s="53" t="s">
        <v>82</v>
      </c>
      <c r="K82" s="59"/>
      <c r="L82" s="55"/>
      <c r="M82" s="2"/>
      <c r="N82" s="2"/>
      <c r="O82" s="2"/>
      <c r="P82" s="5"/>
    </row>
    <row r="83" spans="1:6" ht="12.75" customHeight="1">
      <c r="A83" s="29"/>
      <c r="B83" s="29"/>
      <c r="C83" s="29"/>
      <c r="D83" s="29"/>
      <c r="E83" s="29"/>
      <c r="F83" s="29"/>
    </row>
    <row r="84" spans="1:7" ht="12.75" customHeight="1">
      <c r="A84" s="29"/>
      <c r="B84" s="44" t="s">
        <v>72</v>
      </c>
      <c r="C84" s="45"/>
      <c r="D84" s="45"/>
      <c r="E84" s="45"/>
      <c r="F84" s="45"/>
      <c r="G84" s="40"/>
    </row>
    <row r="85" spans="1:7" ht="12.75" customHeight="1">
      <c r="A85" s="29"/>
      <c r="B85" s="45"/>
      <c r="C85" s="45"/>
      <c r="D85" s="45"/>
      <c r="E85" s="45"/>
      <c r="F85" s="45"/>
      <c r="G85" s="40"/>
    </row>
    <row r="86" spans="1:7" ht="12.75" customHeight="1">
      <c r="A86" s="29"/>
      <c r="B86" s="46"/>
      <c r="C86" s="45"/>
      <c r="D86" s="45"/>
      <c r="E86" s="45"/>
      <c r="F86" s="45" t="s">
        <v>73</v>
      </c>
      <c r="G86" s="40"/>
    </row>
    <row r="87" spans="1:7" ht="12.75" customHeight="1">
      <c r="A87" s="29"/>
      <c r="B87" s="45"/>
      <c r="C87" s="45"/>
      <c r="D87" s="45"/>
      <c r="E87" s="45"/>
      <c r="F87" s="45"/>
      <c r="G87" s="40"/>
    </row>
    <row r="88" spans="1:7" ht="12.75" customHeight="1">
      <c r="A88" s="29"/>
      <c r="B88" s="47"/>
      <c r="C88" s="45"/>
      <c r="D88" s="45"/>
      <c r="E88" s="45"/>
      <c r="F88" s="45" t="s">
        <v>74</v>
      </c>
      <c r="G88" s="40"/>
    </row>
    <row r="89" spans="1:7" ht="12.75" customHeight="1">
      <c r="A89" s="29"/>
      <c r="B89" s="45"/>
      <c r="C89" s="45"/>
      <c r="D89" s="45"/>
      <c r="E89" s="45"/>
      <c r="F89" s="45"/>
      <c r="G89" s="40"/>
    </row>
    <row r="90" spans="1:7" ht="12.75" customHeight="1">
      <c r="A90" s="29"/>
      <c r="B90" s="48"/>
      <c r="C90" s="45"/>
      <c r="D90" s="45"/>
      <c r="E90" s="45"/>
      <c r="F90" s="45" t="s">
        <v>80</v>
      </c>
      <c r="G90" s="40"/>
    </row>
  </sheetData>
  <conditionalFormatting sqref="G4:G6 G48:G55 G77:G82 G36:G37 G30:G34 G19:G22 G13:G16 G9:G11 G24:G27 G63:G68 G45:G46 G57:G59 G40:G43 G70:G73">
    <cfRule type="cellIs" priority="1" dxfId="0" operator="between" stopIfTrue="1">
      <formula>F4</formula>
      <formula>F4*0.66</formula>
    </cfRule>
    <cfRule type="cellIs" priority="2" dxfId="1" operator="between" stopIfTrue="1">
      <formula>F4*0.659</formula>
      <formula>F4*0.46</formula>
    </cfRule>
    <cfRule type="cellIs" priority="3" dxfId="2" operator="between" stopIfTrue="1">
      <formula>F4*0.459</formula>
      <formula>0</formula>
    </cfRule>
  </conditionalFormatting>
  <conditionalFormatting sqref="H49:H55 H67:H68 I37 H70:H73 I13 H45:H46 H40:H43 I30 H13:H16 H30:H34 H24:H27 I52 I80 I15:I16 I46 H77:H82 H36:H37 H63:I66 H57:H59 H9:H11 H4:H6 H19:H22 I19 J53 J4 J51 J31 J70 J57 J11 I73 J25:J26 I34 J43 J20:J21 J36 J82 J77">
    <cfRule type="cellIs" priority="4" dxfId="0" operator="between" stopIfTrue="1">
      <formula>F4</formula>
      <formula>F4*0.66</formula>
    </cfRule>
    <cfRule type="cellIs" priority="5" dxfId="1" operator="between" stopIfTrue="1">
      <formula>F4*0.659</formula>
      <formula>F4*0.46</formula>
    </cfRule>
    <cfRule type="cellIs" priority="6" dxfId="2" operator="between" stopIfTrue="1">
      <formula>F4*0.459</formula>
      <formula>0</formula>
    </cfRule>
  </conditionalFormatting>
  <conditionalFormatting sqref="I4:I6 I9:I11 I20:I21 I24:I26 I70:I72 I36 I40:I43 I45 I51 I53 I57:I58 I68 I77:I79 I82 I31:I33">
    <cfRule type="cellIs" priority="7" dxfId="0" operator="between" stopIfTrue="1">
      <formula>F4</formula>
      <formula>F4*0.66</formula>
    </cfRule>
    <cfRule type="cellIs" priority="8" dxfId="1" operator="between" stopIfTrue="1">
      <formula>F4*0.659</formula>
      <formula>F4*0.46</formula>
    </cfRule>
    <cfRule type="cellIs" priority="9" dxfId="2" operator="between" stopIfTrue="1">
      <formula>F4*0.459</formula>
      <formula>0</formula>
    </cfRule>
  </conditionalFormatting>
  <conditionalFormatting sqref="F4:F6">
    <cfRule type="cellIs" priority="10" dxfId="0" operator="between" stopIfTrue="1">
      <formula>"$F$4"</formula>
      <formula>$F$4*75</formula>
    </cfRule>
  </conditionalFormatting>
  <printOptions/>
  <pageMargins left="0" right="0" top="0" bottom="0" header="0" footer="0"/>
  <pageSetup horizontalDpi="600" verticalDpi="600" orientation="landscape" paperSize="9" scale="73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mixl</dc:creator>
  <cp:keywords/>
  <dc:description/>
  <cp:lastModifiedBy>vnj</cp:lastModifiedBy>
  <cp:lastPrinted>2012-03-21T06:36:16Z</cp:lastPrinted>
  <dcterms:created xsi:type="dcterms:W3CDTF">2011-10-29T08:51:28Z</dcterms:created>
  <dcterms:modified xsi:type="dcterms:W3CDTF">2012-08-20T12:16:50Z</dcterms:modified>
  <cp:category/>
  <cp:version/>
  <cp:contentType/>
  <cp:contentStatus/>
</cp:coreProperties>
</file>